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"/>
    </mc:Choice>
  </mc:AlternateContent>
  <xr:revisionPtr revIDLastSave="0" documentId="13_ncr:1_{B785B902-2E3B-48E2-98ED-0F2E45443B4A}" xr6:coauthVersionLast="47" xr6:coauthVersionMax="47" xr10:uidLastSave="{00000000-0000-0000-0000-000000000000}"/>
  <bookViews>
    <workbookView xWindow="-108" yWindow="-108" windowWidth="23256" windowHeight="12576" activeTab="1" xr2:uid="{ECC428F5-FDFC-4764-B957-87D553B717AF}"/>
  </bookViews>
  <sheets>
    <sheet name="Metales Pesados" sheetId="1" r:id="rId1"/>
    <sheet name="Resumen" sheetId="3" r:id="rId2"/>
    <sheet name="Grafico" sheetId="2" state="hidden" r:id="rId3"/>
  </sheets>
  <definedNames>
    <definedName name="_xlnm._FilterDatabase" localSheetId="0" hidden="1">'Metales Pesados'!$A$6:$G$486</definedName>
    <definedName name="_xlnm._FilterDatabase" localSheetId="1" hidden="1">Resumen!$A$6:$N$490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97" i="3" l="1"/>
  <c r="K496" i="3"/>
  <c r="N495" i="3"/>
  <c r="CU505" i="1"/>
  <c r="CH505" i="1"/>
  <c r="M497" i="3" s="1"/>
  <c r="BU505" i="1"/>
  <c r="L497" i="3" s="1"/>
  <c r="BH505" i="1"/>
  <c r="K497" i="3" s="1"/>
  <c r="AU505" i="1"/>
  <c r="J497" i="3" s="1"/>
  <c r="AH505" i="1"/>
  <c r="I497" i="3" s="1"/>
  <c r="U505" i="1"/>
  <c r="H497" i="3" s="1"/>
  <c r="CU504" i="1"/>
  <c r="N496" i="3" s="1"/>
  <c r="CH504" i="1"/>
  <c r="M496" i="3" s="1"/>
  <c r="BU504" i="1"/>
  <c r="L496" i="3" s="1"/>
  <c r="BH504" i="1"/>
  <c r="AU504" i="1"/>
  <c r="J496" i="3" s="1"/>
  <c r="AH504" i="1"/>
  <c r="I496" i="3" s="1"/>
  <c r="U504" i="1"/>
  <c r="H496" i="3" s="1"/>
  <c r="CU503" i="1"/>
  <c r="CH503" i="1"/>
  <c r="M495" i="3" s="1"/>
  <c r="BU503" i="1"/>
  <c r="L495" i="3" s="1"/>
  <c r="BH503" i="1"/>
  <c r="K495" i="3" s="1"/>
  <c r="AU503" i="1"/>
  <c r="J495" i="3" s="1"/>
  <c r="AH503" i="1"/>
  <c r="I495" i="3" s="1"/>
  <c r="U503" i="1"/>
  <c r="H495" i="3" s="1"/>
  <c r="CU502" i="1"/>
  <c r="N494" i="3" s="1"/>
  <c r="CH502" i="1"/>
  <c r="M494" i="3" s="1"/>
  <c r="BU502" i="1"/>
  <c r="L494" i="3" s="1"/>
  <c r="BH502" i="1"/>
  <c r="K494" i="3" s="1"/>
  <c r="AU502" i="1"/>
  <c r="J494" i="3" s="1"/>
  <c r="AH502" i="1"/>
  <c r="I494" i="3" s="1"/>
  <c r="U502" i="1"/>
  <c r="H494" i="3" s="1"/>
  <c r="CU501" i="1"/>
  <c r="N493" i="3" s="1"/>
  <c r="CH501" i="1"/>
  <c r="M493" i="3" s="1"/>
  <c r="BU501" i="1"/>
  <c r="L493" i="3" s="1"/>
  <c r="BH501" i="1"/>
  <c r="K493" i="3" s="1"/>
  <c r="AU501" i="1"/>
  <c r="J493" i="3" s="1"/>
  <c r="AH501" i="1"/>
  <c r="I493" i="3" s="1"/>
  <c r="U501" i="1"/>
  <c r="H493" i="3" s="1"/>
  <c r="CU500" i="1"/>
  <c r="N492" i="3" s="1"/>
  <c r="CH500" i="1"/>
  <c r="M492" i="3" s="1"/>
  <c r="BU500" i="1"/>
  <c r="L492" i="3" s="1"/>
  <c r="BH500" i="1"/>
  <c r="K492" i="3" s="1"/>
  <c r="AU500" i="1"/>
  <c r="J492" i="3" s="1"/>
  <c r="AH500" i="1"/>
  <c r="I492" i="3" s="1"/>
  <c r="U500" i="1"/>
  <c r="H492" i="3" s="1"/>
  <c r="CO3" i="1"/>
  <c r="CL3" i="1"/>
  <c r="CK3" i="1"/>
  <c r="CJ3" i="1"/>
  <c r="CU7" i="1"/>
  <c r="N7" i="3" s="1"/>
  <c r="U499" i="1"/>
  <c r="H491" i="3" s="1"/>
  <c r="U498" i="1"/>
  <c r="U497" i="1"/>
  <c r="U496" i="1"/>
  <c r="U495" i="1"/>
  <c r="U494" i="1"/>
  <c r="U493" i="1"/>
  <c r="U492" i="1"/>
  <c r="U491" i="1"/>
  <c r="U490" i="1"/>
  <c r="H490" i="3" s="1"/>
  <c r="CU499" i="1"/>
  <c r="N491" i="3" s="1"/>
  <c r="CH499" i="1"/>
  <c r="M491" i="3" s="1"/>
  <c r="BU499" i="1"/>
  <c r="L491" i="3" s="1"/>
  <c r="BH499" i="1"/>
  <c r="K491" i="3" s="1"/>
  <c r="AU499" i="1"/>
  <c r="J491" i="3" s="1"/>
  <c r="AH499" i="1"/>
  <c r="I491" i="3" s="1"/>
  <c r="CU498" i="1"/>
  <c r="CH498" i="1"/>
  <c r="BU498" i="1"/>
  <c r="BH498" i="1"/>
  <c r="AU498" i="1"/>
  <c r="AH498" i="1"/>
  <c r="CU497" i="1"/>
  <c r="CH497" i="1"/>
  <c r="BU497" i="1"/>
  <c r="BH497" i="1"/>
  <c r="AU497" i="1"/>
  <c r="AH497" i="1"/>
  <c r="CU496" i="1"/>
  <c r="CH496" i="1"/>
  <c r="BU496" i="1"/>
  <c r="BH496" i="1"/>
  <c r="AU496" i="1"/>
  <c r="AH496" i="1"/>
  <c r="CU495" i="1"/>
  <c r="CH495" i="1"/>
  <c r="BU495" i="1"/>
  <c r="BH495" i="1"/>
  <c r="AU495" i="1"/>
  <c r="AH495" i="1"/>
  <c r="CU494" i="1"/>
  <c r="CH494" i="1"/>
  <c r="BU494" i="1"/>
  <c r="BH494" i="1"/>
  <c r="AU494" i="1"/>
  <c r="AH494" i="1"/>
  <c r="CU493" i="1"/>
  <c r="CH493" i="1"/>
  <c r="BU493" i="1"/>
  <c r="BH493" i="1"/>
  <c r="AU493" i="1"/>
  <c r="AH493" i="1"/>
  <c r="CU492" i="1"/>
  <c r="CH492" i="1"/>
  <c r="BU492" i="1"/>
  <c r="BH492" i="1"/>
  <c r="AU492" i="1"/>
  <c r="AH492" i="1"/>
  <c r="CU491" i="1"/>
  <c r="CH491" i="1"/>
  <c r="BU491" i="1"/>
  <c r="BH491" i="1"/>
  <c r="AU491" i="1"/>
  <c r="AH491" i="1"/>
  <c r="CU469" i="1"/>
  <c r="N469" i="3" s="1"/>
  <c r="CU461" i="1"/>
  <c r="N461" i="3" s="1"/>
  <c r="CU453" i="1"/>
  <c r="N453" i="3" s="1"/>
  <c r="CU445" i="1"/>
  <c r="N445" i="3" s="1"/>
  <c r="CU437" i="1"/>
  <c r="N437" i="3" s="1"/>
  <c r="CU429" i="1"/>
  <c r="N429" i="3" s="1"/>
  <c r="CU421" i="1"/>
  <c r="N421" i="3" s="1"/>
  <c r="CU413" i="1"/>
  <c r="N413" i="3" s="1"/>
  <c r="CU405" i="1"/>
  <c r="N405" i="3" s="1"/>
  <c r="CU397" i="1"/>
  <c r="N397" i="3" s="1"/>
  <c r="CU389" i="1"/>
  <c r="N389" i="3" s="1"/>
  <c r="CU381" i="1"/>
  <c r="N381" i="3" s="1"/>
  <c r="CU373" i="1"/>
  <c r="N373" i="3" s="1"/>
  <c r="CU365" i="1"/>
  <c r="N365" i="3" s="1"/>
  <c r="CU357" i="1"/>
  <c r="N357" i="3" s="1"/>
  <c r="CU349" i="1"/>
  <c r="N349" i="3" s="1"/>
  <c r="CU342" i="1"/>
  <c r="N342" i="3" s="1"/>
  <c r="CU341" i="1"/>
  <c r="N341" i="3" s="1"/>
  <c r="CU334" i="1"/>
  <c r="N334" i="3" s="1"/>
  <c r="CU333" i="1"/>
  <c r="N333" i="3" s="1"/>
  <c r="CU326" i="1"/>
  <c r="N326" i="3" s="1"/>
  <c r="CU325" i="1"/>
  <c r="N325" i="3" s="1"/>
  <c r="CU318" i="1"/>
  <c r="N318" i="3" s="1"/>
  <c r="CU317" i="1"/>
  <c r="N317" i="3" s="1"/>
  <c r="CU310" i="1"/>
  <c r="N310" i="3" s="1"/>
  <c r="CU309" i="1"/>
  <c r="N309" i="3" s="1"/>
  <c r="CU302" i="1"/>
  <c r="N302" i="3" s="1"/>
  <c r="CU301" i="1"/>
  <c r="N301" i="3" s="1"/>
  <c r="CU294" i="1"/>
  <c r="N294" i="3" s="1"/>
  <c r="CU293" i="1"/>
  <c r="N293" i="3" s="1"/>
  <c r="CU286" i="1"/>
  <c r="N286" i="3" s="1"/>
  <c r="CU285" i="1"/>
  <c r="N285" i="3" s="1"/>
  <c r="CU278" i="1"/>
  <c r="N278" i="3" s="1"/>
  <c r="CU277" i="1"/>
  <c r="N277" i="3" s="1"/>
  <c r="CU270" i="1"/>
  <c r="N270" i="3" s="1"/>
  <c r="CU269" i="1"/>
  <c r="N269" i="3" s="1"/>
  <c r="CU262" i="1"/>
  <c r="N262" i="3" s="1"/>
  <c r="CU261" i="1"/>
  <c r="N261" i="3" s="1"/>
  <c r="CU256" i="1"/>
  <c r="N256" i="3" s="1"/>
  <c r="CU254" i="1"/>
  <c r="N254" i="3" s="1"/>
  <c r="CU253" i="1"/>
  <c r="N253" i="3" s="1"/>
  <c r="CU248" i="1"/>
  <c r="N248" i="3" s="1"/>
  <c r="CU246" i="1"/>
  <c r="N246" i="3" s="1"/>
  <c r="CU245" i="1"/>
  <c r="N245" i="3" s="1"/>
  <c r="CU240" i="1"/>
  <c r="N240" i="3" s="1"/>
  <c r="CU238" i="1"/>
  <c r="N238" i="3" s="1"/>
  <c r="CU237" i="1"/>
  <c r="N237" i="3" s="1"/>
  <c r="CU232" i="1"/>
  <c r="N232" i="3" s="1"/>
  <c r="CU230" i="1"/>
  <c r="N230" i="3" s="1"/>
  <c r="CU229" i="1"/>
  <c r="N229" i="3" s="1"/>
  <c r="CU224" i="1"/>
  <c r="N224" i="3" s="1"/>
  <c r="CU222" i="1"/>
  <c r="N222" i="3" s="1"/>
  <c r="CU221" i="1"/>
  <c r="N221" i="3" s="1"/>
  <c r="CU216" i="1"/>
  <c r="N216" i="3" s="1"/>
  <c r="CU214" i="1"/>
  <c r="N214" i="3" s="1"/>
  <c r="CU213" i="1"/>
  <c r="N213" i="3" s="1"/>
  <c r="CU208" i="1"/>
  <c r="N208" i="3" s="1"/>
  <c r="CU206" i="1"/>
  <c r="N206" i="3" s="1"/>
  <c r="CU205" i="1"/>
  <c r="N205" i="3" s="1"/>
  <c r="CU200" i="1"/>
  <c r="N200" i="3" s="1"/>
  <c r="CU198" i="1"/>
  <c r="N198" i="3" s="1"/>
  <c r="CU197" i="1"/>
  <c r="N197" i="3" s="1"/>
  <c r="CU192" i="1"/>
  <c r="N192" i="3" s="1"/>
  <c r="CU190" i="1"/>
  <c r="N190" i="3" s="1"/>
  <c r="CU189" i="1"/>
  <c r="N189" i="3" s="1"/>
  <c r="CU184" i="1"/>
  <c r="N184" i="3" s="1"/>
  <c r="CU182" i="1"/>
  <c r="N182" i="3" s="1"/>
  <c r="CU181" i="1"/>
  <c r="N181" i="3" s="1"/>
  <c r="CU176" i="1"/>
  <c r="N176" i="3" s="1"/>
  <c r="CU174" i="1"/>
  <c r="N174" i="3" s="1"/>
  <c r="CU173" i="1"/>
  <c r="N173" i="3" s="1"/>
  <c r="CU168" i="1"/>
  <c r="N168" i="3" s="1"/>
  <c r="CU166" i="1"/>
  <c r="N166" i="3" s="1"/>
  <c r="CU165" i="1"/>
  <c r="N165" i="3" s="1"/>
  <c r="CU160" i="1"/>
  <c r="N160" i="3" s="1"/>
  <c r="CU158" i="1"/>
  <c r="N158" i="3" s="1"/>
  <c r="CU157" i="1"/>
  <c r="N157" i="3" s="1"/>
  <c r="CU152" i="1"/>
  <c r="N152" i="3" s="1"/>
  <c r="CU150" i="1"/>
  <c r="N150" i="3" s="1"/>
  <c r="CU149" i="1"/>
  <c r="N149" i="3" s="1"/>
  <c r="CU144" i="1"/>
  <c r="N144" i="3" s="1"/>
  <c r="CU142" i="1"/>
  <c r="N142" i="3" s="1"/>
  <c r="CU141" i="1"/>
  <c r="N141" i="3" s="1"/>
  <c r="CU136" i="1"/>
  <c r="N136" i="3" s="1"/>
  <c r="CU134" i="1"/>
  <c r="N134" i="3" s="1"/>
  <c r="CU133" i="1"/>
  <c r="N133" i="3" s="1"/>
  <c r="CU128" i="1"/>
  <c r="N128" i="3" s="1"/>
  <c r="CU126" i="1"/>
  <c r="N126" i="3" s="1"/>
  <c r="CU125" i="1"/>
  <c r="N125" i="3" s="1"/>
  <c r="CU120" i="1"/>
  <c r="N120" i="3" s="1"/>
  <c r="CU118" i="1"/>
  <c r="N118" i="3" s="1"/>
  <c r="CU117" i="1"/>
  <c r="N117" i="3" s="1"/>
  <c r="CU112" i="1"/>
  <c r="N112" i="3" s="1"/>
  <c r="CU110" i="1"/>
  <c r="N110" i="3" s="1"/>
  <c r="CU109" i="1"/>
  <c r="N109" i="3" s="1"/>
  <c r="CU104" i="1"/>
  <c r="N104" i="3" s="1"/>
  <c r="CU102" i="1"/>
  <c r="N102" i="3" s="1"/>
  <c r="CU101" i="1"/>
  <c r="N101" i="3" s="1"/>
  <c r="CU96" i="1"/>
  <c r="N96" i="3" s="1"/>
  <c r="CU94" i="1"/>
  <c r="N94" i="3" s="1"/>
  <c r="CU93" i="1"/>
  <c r="N93" i="3" s="1"/>
  <c r="CU88" i="1"/>
  <c r="N88" i="3" s="1"/>
  <c r="CU86" i="1"/>
  <c r="N86" i="3" s="1"/>
  <c r="CU85" i="1"/>
  <c r="N85" i="3" s="1"/>
  <c r="CU80" i="1"/>
  <c r="N80" i="3" s="1"/>
  <c r="CU78" i="1"/>
  <c r="N78" i="3" s="1"/>
  <c r="CU77" i="1"/>
  <c r="N77" i="3" s="1"/>
  <c r="CU72" i="1"/>
  <c r="N72" i="3" s="1"/>
  <c r="CU70" i="1"/>
  <c r="N70" i="3" s="1"/>
  <c r="CU69" i="1"/>
  <c r="N69" i="3" s="1"/>
  <c r="CU64" i="1"/>
  <c r="N64" i="3" s="1"/>
  <c r="CU62" i="1"/>
  <c r="N62" i="3" s="1"/>
  <c r="CU61" i="1"/>
  <c r="N61" i="3" s="1"/>
  <c r="CU56" i="1"/>
  <c r="N56" i="3" s="1"/>
  <c r="CU54" i="1"/>
  <c r="N54" i="3" s="1"/>
  <c r="CU53" i="1"/>
  <c r="N53" i="3" s="1"/>
  <c r="CU48" i="1"/>
  <c r="N48" i="3" s="1"/>
  <c r="CU46" i="1"/>
  <c r="N46" i="3" s="1"/>
  <c r="CU45" i="1"/>
  <c r="N45" i="3" s="1"/>
  <c r="CU40" i="1"/>
  <c r="N40" i="3" s="1"/>
  <c r="CU38" i="1"/>
  <c r="N38" i="3" s="1"/>
  <c r="CU37" i="1"/>
  <c r="N37" i="3" s="1"/>
  <c r="CU34" i="1"/>
  <c r="N34" i="3" s="1"/>
  <c r="CU32" i="1"/>
  <c r="N32" i="3" s="1"/>
  <c r="CU30" i="1"/>
  <c r="N30" i="3" s="1"/>
  <c r="CU29" i="1"/>
  <c r="N29" i="3" s="1"/>
  <c r="CU26" i="1"/>
  <c r="N26" i="3" s="1"/>
  <c r="CU24" i="1"/>
  <c r="N24" i="3" s="1"/>
  <c r="CU22" i="1"/>
  <c r="N22" i="3" s="1"/>
  <c r="CU21" i="1"/>
  <c r="N21" i="3" s="1"/>
  <c r="CU18" i="1"/>
  <c r="N18" i="3" s="1"/>
  <c r="CU16" i="1"/>
  <c r="N16" i="3" s="1"/>
  <c r="CU14" i="1"/>
  <c r="N14" i="3" s="1"/>
  <c r="CU13" i="1"/>
  <c r="N13" i="3" s="1"/>
  <c r="CU10" i="1"/>
  <c r="N10" i="3" s="1"/>
  <c r="CU8" i="1"/>
  <c r="N8" i="3" s="1"/>
  <c r="CU490" i="1"/>
  <c r="N490" i="3" s="1"/>
  <c r="CH490" i="1"/>
  <c r="M490" i="3" s="1"/>
  <c r="BU490" i="1"/>
  <c r="L490" i="3" s="1"/>
  <c r="BH490" i="1"/>
  <c r="K490" i="3" s="1"/>
  <c r="AU490" i="1"/>
  <c r="J490" i="3" s="1"/>
  <c r="AH490" i="1"/>
  <c r="I490" i="3" s="1"/>
  <c r="CU489" i="1"/>
  <c r="N489" i="3" s="1"/>
  <c r="CU488" i="1"/>
  <c r="N488" i="3" s="1"/>
  <c r="CU487" i="1"/>
  <c r="N487" i="3" s="1"/>
  <c r="CU486" i="1"/>
  <c r="N486" i="3" s="1"/>
  <c r="CU485" i="1"/>
  <c r="N485" i="3" s="1"/>
  <c r="CU484" i="1"/>
  <c r="N484" i="3" s="1"/>
  <c r="CU483" i="1"/>
  <c r="N483" i="3" s="1"/>
  <c r="CU482" i="1"/>
  <c r="N482" i="3" s="1"/>
  <c r="CU481" i="1"/>
  <c r="N481" i="3" s="1"/>
  <c r="CU480" i="1"/>
  <c r="N480" i="3" s="1"/>
  <c r="CU479" i="1"/>
  <c r="N479" i="3" s="1"/>
  <c r="CU478" i="1"/>
  <c r="N478" i="3" s="1"/>
  <c r="CU477" i="1"/>
  <c r="N477" i="3" s="1"/>
  <c r="CU476" i="1"/>
  <c r="N476" i="3" s="1"/>
  <c r="CU475" i="1"/>
  <c r="N475" i="3" s="1"/>
  <c r="CU474" i="1"/>
  <c r="N474" i="3" s="1"/>
  <c r="CU473" i="1"/>
  <c r="N473" i="3" s="1"/>
  <c r="CU472" i="1"/>
  <c r="N472" i="3" s="1"/>
  <c r="CU471" i="1"/>
  <c r="N471" i="3" s="1"/>
  <c r="CU470" i="1"/>
  <c r="N470" i="3" s="1"/>
  <c r="CU468" i="1"/>
  <c r="N468" i="3" s="1"/>
  <c r="CU467" i="1"/>
  <c r="N467" i="3" s="1"/>
  <c r="CU466" i="1"/>
  <c r="N466" i="3" s="1"/>
  <c r="CU465" i="1"/>
  <c r="N465" i="3" s="1"/>
  <c r="CU464" i="1"/>
  <c r="N464" i="3" s="1"/>
  <c r="CU463" i="1"/>
  <c r="N463" i="3" s="1"/>
  <c r="CU462" i="1"/>
  <c r="N462" i="3" s="1"/>
  <c r="CU460" i="1"/>
  <c r="N460" i="3" s="1"/>
  <c r="CU459" i="1"/>
  <c r="N459" i="3" s="1"/>
  <c r="CU458" i="1"/>
  <c r="N458" i="3" s="1"/>
  <c r="CU457" i="1"/>
  <c r="N457" i="3" s="1"/>
  <c r="CU456" i="1"/>
  <c r="N456" i="3" s="1"/>
  <c r="CU455" i="1"/>
  <c r="N455" i="3" s="1"/>
  <c r="CU454" i="1"/>
  <c r="N454" i="3" s="1"/>
  <c r="CU452" i="1"/>
  <c r="N452" i="3" s="1"/>
  <c r="CU451" i="1"/>
  <c r="N451" i="3" s="1"/>
  <c r="CU450" i="1"/>
  <c r="N450" i="3" s="1"/>
  <c r="CU449" i="1"/>
  <c r="N449" i="3" s="1"/>
  <c r="CU448" i="1"/>
  <c r="N448" i="3" s="1"/>
  <c r="CU447" i="1"/>
  <c r="N447" i="3" s="1"/>
  <c r="CU446" i="1"/>
  <c r="N446" i="3" s="1"/>
  <c r="CU444" i="1"/>
  <c r="N444" i="3" s="1"/>
  <c r="CU443" i="1"/>
  <c r="N443" i="3" s="1"/>
  <c r="CU442" i="1"/>
  <c r="N442" i="3" s="1"/>
  <c r="CU441" i="1"/>
  <c r="N441" i="3" s="1"/>
  <c r="CU440" i="1"/>
  <c r="N440" i="3" s="1"/>
  <c r="CU439" i="1"/>
  <c r="N439" i="3" s="1"/>
  <c r="CU438" i="1"/>
  <c r="N438" i="3" s="1"/>
  <c r="CU436" i="1"/>
  <c r="N436" i="3" s="1"/>
  <c r="CU435" i="1"/>
  <c r="N435" i="3" s="1"/>
  <c r="CU434" i="1"/>
  <c r="N434" i="3" s="1"/>
  <c r="CU433" i="1"/>
  <c r="N433" i="3" s="1"/>
  <c r="CU432" i="1"/>
  <c r="N432" i="3" s="1"/>
  <c r="CU431" i="1"/>
  <c r="N431" i="3" s="1"/>
  <c r="CU430" i="1"/>
  <c r="N430" i="3" s="1"/>
  <c r="CU428" i="1"/>
  <c r="N428" i="3" s="1"/>
  <c r="CU427" i="1"/>
  <c r="N427" i="3" s="1"/>
  <c r="CU426" i="1"/>
  <c r="N426" i="3" s="1"/>
  <c r="CU425" i="1"/>
  <c r="N425" i="3" s="1"/>
  <c r="CU424" i="1"/>
  <c r="N424" i="3" s="1"/>
  <c r="CU423" i="1"/>
  <c r="N423" i="3" s="1"/>
  <c r="CU422" i="1"/>
  <c r="N422" i="3" s="1"/>
  <c r="CU420" i="1"/>
  <c r="N420" i="3" s="1"/>
  <c r="CU419" i="1"/>
  <c r="N419" i="3" s="1"/>
  <c r="CU418" i="1"/>
  <c r="N418" i="3" s="1"/>
  <c r="CU417" i="1"/>
  <c r="N417" i="3" s="1"/>
  <c r="CU416" i="1"/>
  <c r="N416" i="3" s="1"/>
  <c r="CU415" i="1"/>
  <c r="N415" i="3" s="1"/>
  <c r="CU414" i="1"/>
  <c r="N414" i="3" s="1"/>
  <c r="CU412" i="1"/>
  <c r="N412" i="3" s="1"/>
  <c r="CU411" i="1"/>
  <c r="N411" i="3" s="1"/>
  <c r="CU410" i="1"/>
  <c r="N410" i="3" s="1"/>
  <c r="CU409" i="1"/>
  <c r="N409" i="3" s="1"/>
  <c r="CU408" i="1"/>
  <c r="N408" i="3" s="1"/>
  <c r="CU407" i="1"/>
  <c r="N407" i="3" s="1"/>
  <c r="CU406" i="1"/>
  <c r="N406" i="3" s="1"/>
  <c r="CU404" i="1"/>
  <c r="N404" i="3" s="1"/>
  <c r="CU403" i="1"/>
  <c r="N403" i="3" s="1"/>
  <c r="CU402" i="1"/>
  <c r="N402" i="3" s="1"/>
  <c r="CU401" i="1"/>
  <c r="N401" i="3" s="1"/>
  <c r="CU400" i="1"/>
  <c r="N400" i="3" s="1"/>
  <c r="CU399" i="1"/>
  <c r="N399" i="3" s="1"/>
  <c r="CU398" i="1"/>
  <c r="N398" i="3" s="1"/>
  <c r="CU396" i="1"/>
  <c r="N396" i="3" s="1"/>
  <c r="CU395" i="1"/>
  <c r="N395" i="3" s="1"/>
  <c r="CU394" i="1"/>
  <c r="N394" i="3" s="1"/>
  <c r="CU393" i="1"/>
  <c r="N393" i="3" s="1"/>
  <c r="CU392" i="1"/>
  <c r="N392" i="3" s="1"/>
  <c r="CU391" i="1"/>
  <c r="N391" i="3" s="1"/>
  <c r="CU390" i="1"/>
  <c r="N390" i="3" s="1"/>
  <c r="CU388" i="1"/>
  <c r="N388" i="3" s="1"/>
  <c r="CU387" i="1"/>
  <c r="N387" i="3" s="1"/>
  <c r="CU386" i="1"/>
  <c r="N386" i="3" s="1"/>
  <c r="CU385" i="1"/>
  <c r="N385" i="3" s="1"/>
  <c r="CU384" i="1"/>
  <c r="N384" i="3" s="1"/>
  <c r="CU383" i="1"/>
  <c r="N383" i="3" s="1"/>
  <c r="CU382" i="1"/>
  <c r="N382" i="3" s="1"/>
  <c r="CU380" i="1"/>
  <c r="N380" i="3" s="1"/>
  <c r="CU379" i="1"/>
  <c r="N379" i="3" s="1"/>
  <c r="CU378" i="1"/>
  <c r="N378" i="3" s="1"/>
  <c r="CU377" i="1"/>
  <c r="N377" i="3" s="1"/>
  <c r="CU376" i="1"/>
  <c r="N376" i="3" s="1"/>
  <c r="CU375" i="1"/>
  <c r="N375" i="3" s="1"/>
  <c r="CU374" i="1"/>
  <c r="N374" i="3" s="1"/>
  <c r="CU372" i="1"/>
  <c r="N372" i="3" s="1"/>
  <c r="CU371" i="1"/>
  <c r="N371" i="3" s="1"/>
  <c r="CU370" i="1"/>
  <c r="N370" i="3" s="1"/>
  <c r="CU369" i="1"/>
  <c r="N369" i="3" s="1"/>
  <c r="CU368" i="1"/>
  <c r="N368" i="3" s="1"/>
  <c r="CU367" i="1"/>
  <c r="N367" i="3" s="1"/>
  <c r="CU366" i="1"/>
  <c r="N366" i="3" s="1"/>
  <c r="CU364" i="1"/>
  <c r="N364" i="3" s="1"/>
  <c r="CU363" i="1"/>
  <c r="N363" i="3" s="1"/>
  <c r="CU362" i="1"/>
  <c r="N362" i="3" s="1"/>
  <c r="CU361" i="1"/>
  <c r="N361" i="3" s="1"/>
  <c r="CU360" i="1"/>
  <c r="N360" i="3" s="1"/>
  <c r="CU359" i="1"/>
  <c r="N359" i="3" s="1"/>
  <c r="CU358" i="1"/>
  <c r="N358" i="3" s="1"/>
  <c r="CU356" i="1"/>
  <c r="N356" i="3" s="1"/>
  <c r="CU355" i="1"/>
  <c r="N355" i="3" s="1"/>
  <c r="CU354" i="1"/>
  <c r="N354" i="3" s="1"/>
  <c r="CU353" i="1"/>
  <c r="N353" i="3" s="1"/>
  <c r="CU352" i="1"/>
  <c r="N352" i="3" s="1"/>
  <c r="CU351" i="1"/>
  <c r="N351" i="3" s="1"/>
  <c r="CU350" i="1"/>
  <c r="N350" i="3" s="1"/>
  <c r="CU348" i="1"/>
  <c r="N348" i="3" s="1"/>
  <c r="CU347" i="1"/>
  <c r="N347" i="3" s="1"/>
  <c r="CU346" i="1"/>
  <c r="N346" i="3" s="1"/>
  <c r="CU345" i="1"/>
  <c r="N345" i="3" s="1"/>
  <c r="CU344" i="1"/>
  <c r="N344" i="3" s="1"/>
  <c r="CU343" i="1"/>
  <c r="N343" i="3" s="1"/>
  <c r="CU340" i="1"/>
  <c r="N340" i="3" s="1"/>
  <c r="CU339" i="1"/>
  <c r="N339" i="3" s="1"/>
  <c r="CU338" i="1"/>
  <c r="N338" i="3" s="1"/>
  <c r="CU337" i="1"/>
  <c r="N337" i="3" s="1"/>
  <c r="CU336" i="1"/>
  <c r="N336" i="3" s="1"/>
  <c r="CU335" i="1"/>
  <c r="N335" i="3" s="1"/>
  <c r="CU332" i="1"/>
  <c r="N332" i="3" s="1"/>
  <c r="CU331" i="1"/>
  <c r="N331" i="3" s="1"/>
  <c r="CU330" i="1"/>
  <c r="N330" i="3" s="1"/>
  <c r="CU329" i="1"/>
  <c r="N329" i="3" s="1"/>
  <c r="CU328" i="1"/>
  <c r="N328" i="3" s="1"/>
  <c r="CU327" i="1"/>
  <c r="N327" i="3" s="1"/>
  <c r="CU324" i="1"/>
  <c r="N324" i="3" s="1"/>
  <c r="CU323" i="1"/>
  <c r="N323" i="3" s="1"/>
  <c r="CU322" i="1"/>
  <c r="N322" i="3" s="1"/>
  <c r="CU321" i="1"/>
  <c r="N321" i="3" s="1"/>
  <c r="CU320" i="1"/>
  <c r="N320" i="3" s="1"/>
  <c r="CU319" i="1"/>
  <c r="N319" i="3" s="1"/>
  <c r="CU316" i="1"/>
  <c r="N316" i="3" s="1"/>
  <c r="CU315" i="1"/>
  <c r="N315" i="3" s="1"/>
  <c r="CU314" i="1"/>
  <c r="N314" i="3" s="1"/>
  <c r="CU313" i="1"/>
  <c r="N313" i="3" s="1"/>
  <c r="CU312" i="1"/>
  <c r="N312" i="3" s="1"/>
  <c r="CU311" i="1"/>
  <c r="N311" i="3" s="1"/>
  <c r="CU308" i="1"/>
  <c r="N308" i="3" s="1"/>
  <c r="CU307" i="1"/>
  <c r="N307" i="3" s="1"/>
  <c r="CU306" i="1"/>
  <c r="N306" i="3" s="1"/>
  <c r="CU305" i="1"/>
  <c r="N305" i="3" s="1"/>
  <c r="CU304" i="1"/>
  <c r="N304" i="3" s="1"/>
  <c r="CU303" i="1"/>
  <c r="N303" i="3" s="1"/>
  <c r="CU300" i="1"/>
  <c r="N300" i="3" s="1"/>
  <c r="CU299" i="1"/>
  <c r="N299" i="3" s="1"/>
  <c r="CU298" i="1"/>
  <c r="N298" i="3" s="1"/>
  <c r="CU297" i="1"/>
  <c r="N297" i="3" s="1"/>
  <c r="CU296" i="1"/>
  <c r="N296" i="3" s="1"/>
  <c r="CU295" i="1"/>
  <c r="N295" i="3" s="1"/>
  <c r="CU292" i="1"/>
  <c r="N292" i="3" s="1"/>
  <c r="CU291" i="1"/>
  <c r="N291" i="3" s="1"/>
  <c r="CU290" i="1"/>
  <c r="N290" i="3" s="1"/>
  <c r="CU289" i="1"/>
  <c r="N289" i="3" s="1"/>
  <c r="CU288" i="1"/>
  <c r="N288" i="3" s="1"/>
  <c r="CU287" i="1"/>
  <c r="N287" i="3" s="1"/>
  <c r="CU284" i="1"/>
  <c r="N284" i="3" s="1"/>
  <c r="CU283" i="1"/>
  <c r="N283" i="3" s="1"/>
  <c r="CU282" i="1"/>
  <c r="N282" i="3" s="1"/>
  <c r="CU281" i="1"/>
  <c r="N281" i="3" s="1"/>
  <c r="CU280" i="1"/>
  <c r="N280" i="3" s="1"/>
  <c r="CU279" i="1"/>
  <c r="N279" i="3" s="1"/>
  <c r="CU276" i="1"/>
  <c r="N276" i="3" s="1"/>
  <c r="CU275" i="1"/>
  <c r="N275" i="3" s="1"/>
  <c r="CU274" i="1"/>
  <c r="N274" i="3" s="1"/>
  <c r="CU273" i="1"/>
  <c r="N273" i="3" s="1"/>
  <c r="CU272" i="1"/>
  <c r="N272" i="3" s="1"/>
  <c r="CU271" i="1"/>
  <c r="N271" i="3" s="1"/>
  <c r="CU268" i="1"/>
  <c r="N268" i="3" s="1"/>
  <c r="CU267" i="1"/>
  <c r="N267" i="3" s="1"/>
  <c r="CU266" i="1"/>
  <c r="N266" i="3" s="1"/>
  <c r="CU265" i="1"/>
  <c r="N265" i="3" s="1"/>
  <c r="CU264" i="1"/>
  <c r="N264" i="3" s="1"/>
  <c r="CU263" i="1"/>
  <c r="N263" i="3" s="1"/>
  <c r="CU260" i="1"/>
  <c r="N260" i="3" s="1"/>
  <c r="CU259" i="1"/>
  <c r="N259" i="3" s="1"/>
  <c r="CU258" i="1"/>
  <c r="N258" i="3" s="1"/>
  <c r="CU257" i="1"/>
  <c r="N257" i="3" s="1"/>
  <c r="CU255" i="1"/>
  <c r="N255" i="3" s="1"/>
  <c r="CU252" i="1"/>
  <c r="N252" i="3" s="1"/>
  <c r="CU251" i="1"/>
  <c r="N251" i="3" s="1"/>
  <c r="CU250" i="1"/>
  <c r="N250" i="3" s="1"/>
  <c r="CU249" i="1"/>
  <c r="N249" i="3" s="1"/>
  <c r="CU247" i="1"/>
  <c r="N247" i="3" s="1"/>
  <c r="CU244" i="1"/>
  <c r="N244" i="3" s="1"/>
  <c r="CU243" i="1"/>
  <c r="N243" i="3" s="1"/>
  <c r="CU242" i="1"/>
  <c r="N242" i="3" s="1"/>
  <c r="CU241" i="1"/>
  <c r="N241" i="3" s="1"/>
  <c r="CU239" i="1"/>
  <c r="N239" i="3" s="1"/>
  <c r="CU236" i="1"/>
  <c r="N236" i="3" s="1"/>
  <c r="CU235" i="1"/>
  <c r="N235" i="3" s="1"/>
  <c r="CU234" i="1"/>
  <c r="N234" i="3" s="1"/>
  <c r="CU233" i="1"/>
  <c r="N233" i="3" s="1"/>
  <c r="CU231" i="1"/>
  <c r="N231" i="3" s="1"/>
  <c r="CU228" i="1"/>
  <c r="N228" i="3" s="1"/>
  <c r="CU227" i="1"/>
  <c r="N227" i="3" s="1"/>
  <c r="CU226" i="1"/>
  <c r="N226" i="3" s="1"/>
  <c r="CU225" i="1"/>
  <c r="N225" i="3" s="1"/>
  <c r="CU223" i="1"/>
  <c r="N223" i="3" s="1"/>
  <c r="CU220" i="1"/>
  <c r="N220" i="3" s="1"/>
  <c r="CU219" i="1"/>
  <c r="N219" i="3" s="1"/>
  <c r="CU218" i="1"/>
  <c r="N218" i="3" s="1"/>
  <c r="CU217" i="1"/>
  <c r="N217" i="3" s="1"/>
  <c r="CU215" i="1"/>
  <c r="N215" i="3" s="1"/>
  <c r="CU212" i="1"/>
  <c r="N212" i="3" s="1"/>
  <c r="CU211" i="1"/>
  <c r="N211" i="3" s="1"/>
  <c r="CU210" i="1"/>
  <c r="N210" i="3" s="1"/>
  <c r="CU209" i="1"/>
  <c r="N209" i="3" s="1"/>
  <c r="CU207" i="1"/>
  <c r="N207" i="3" s="1"/>
  <c r="CU204" i="1"/>
  <c r="N204" i="3" s="1"/>
  <c r="CU203" i="1"/>
  <c r="N203" i="3" s="1"/>
  <c r="CU202" i="1"/>
  <c r="N202" i="3" s="1"/>
  <c r="CU201" i="1"/>
  <c r="N201" i="3" s="1"/>
  <c r="CU199" i="1"/>
  <c r="N199" i="3" s="1"/>
  <c r="CU196" i="1"/>
  <c r="N196" i="3" s="1"/>
  <c r="CU195" i="1"/>
  <c r="N195" i="3" s="1"/>
  <c r="CU194" i="1"/>
  <c r="N194" i="3" s="1"/>
  <c r="CU193" i="1"/>
  <c r="N193" i="3" s="1"/>
  <c r="CU191" i="1"/>
  <c r="N191" i="3" s="1"/>
  <c r="CU188" i="1"/>
  <c r="N188" i="3" s="1"/>
  <c r="CU187" i="1"/>
  <c r="N187" i="3" s="1"/>
  <c r="CU186" i="1"/>
  <c r="N186" i="3" s="1"/>
  <c r="CU185" i="1"/>
  <c r="N185" i="3" s="1"/>
  <c r="CU183" i="1"/>
  <c r="N183" i="3" s="1"/>
  <c r="CU180" i="1"/>
  <c r="N180" i="3" s="1"/>
  <c r="CU179" i="1"/>
  <c r="N179" i="3" s="1"/>
  <c r="CU178" i="1"/>
  <c r="N178" i="3" s="1"/>
  <c r="CU177" i="1"/>
  <c r="N177" i="3" s="1"/>
  <c r="CU175" i="1"/>
  <c r="N175" i="3" s="1"/>
  <c r="CU172" i="1"/>
  <c r="N172" i="3" s="1"/>
  <c r="CU171" i="1"/>
  <c r="N171" i="3" s="1"/>
  <c r="CU170" i="1"/>
  <c r="N170" i="3" s="1"/>
  <c r="CU169" i="1"/>
  <c r="N169" i="3" s="1"/>
  <c r="CU167" i="1"/>
  <c r="N167" i="3" s="1"/>
  <c r="CU164" i="1"/>
  <c r="N164" i="3" s="1"/>
  <c r="CU163" i="1"/>
  <c r="N163" i="3" s="1"/>
  <c r="CU162" i="1"/>
  <c r="N162" i="3" s="1"/>
  <c r="CU161" i="1"/>
  <c r="N161" i="3" s="1"/>
  <c r="CU159" i="1"/>
  <c r="N159" i="3" s="1"/>
  <c r="CU156" i="1"/>
  <c r="N156" i="3" s="1"/>
  <c r="CU155" i="1"/>
  <c r="N155" i="3" s="1"/>
  <c r="CU154" i="1"/>
  <c r="N154" i="3" s="1"/>
  <c r="CU153" i="1"/>
  <c r="N153" i="3" s="1"/>
  <c r="CU151" i="1"/>
  <c r="N151" i="3" s="1"/>
  <c r="CU148" i="1"/>
  <c r="N148" i="3" s="1"/>
  <c r="CU147" i="1"/>
  <c r="N147" i="3" s="1"/>
  <c r="CU146" i="1"/>
  <c r="N146" i="3" s="1"/>
  <c r="CU145" i="1"/>
  <c r="N145" i="3" s="1"/>
  <c r="CU143" i="1"/>
  <c r="N143" i="3" s="1"/>
  <c r="CU140" i="1"/>
  <c r="N140" i="3" s="1"/>
  <c r="CU139" i="1"/>
  <c r="N139" i="3" s="1"/>
  <c r="CU138" i="1"/>
  <c r="N138" i="3" s="1"/>
  <c r="CU137" i="1"/>
  <c r="N137" i="3" s="1"/>
  <c r="CU135" i="1"/>
  <c r="N135" i="3" s="1"/>
  <c r="CU132" i="1"/>
  <c r="N132" i="3" s="1"/>
  <c r="CU131" i="1"/>
  <c r="N131" i="3" s="1"/>
  <c r="CU130" i="1"/>
  <c r="N130" i="3" s="1"/>
  <c r="CU129" i="1"/>
  <c r="N129" i="3" s="1"/>
  <c r="CU127" i="1"/>
  <c r="N127" i="3" s="1"/>
  <c r="CU124" i="1"/>
  <c r="N124" i="3" s="1"/>
  <c r="CU123" i="1"/>
  <c r="N123" i="3" s="1"/>
  <c r="CU122" i="1"/>
  <c r="N122" i="3" s="1"/>
  <c r="CU121" i="1"/>
  <c r="N121" i="3" s="1"/>
  <c r="CU119" i="1"/>
  <c r="N119" i="3" s="1"/>
  <c r="CU116" i="1"/>
  <c r="N116" i="3" s="1"/>
  <c r="CU115" i="1"/>
  <c r="N115" i="3" s="1"/>
  <c r="CU114" i="1"/>
  <c r="N114" i="3" s="1"/>
  <c r="CU113" i="1"/>
  <c r="N113" i="3" s="1"/>
  <c r="CU111" i="1"/>
  <c r="N111" i="3" s="1"/>
  <c r="CU108" i="1"/>
  <c r="N108" i="3" s="1"/>
  <c r="CU107" i="1"/>
  <c r="N107" i="3" s="1"/>
  <c r="CU106" i="1"/>
  <c r="N106" i="3" s="1"/>
  <c r="CU105" i="1"/>
  <c r="N105" i="3" s="1"/>
  <c r="CU103" i="1"/>
  <c r="N103" i="3" s="1"/>
  <c r="CU100" i="1"/>
  <c r="N100" i="3" s="1"/>
  <c r="CU99" i="1"/>
  <c r="N99" i="3" s="1"/>
  <c r="CU98" i="1"/>
  <c r="N98" i="3" s="1"/>
  <c r="CU97" i="1"/>
  <c r="N97" i="3" s="1"/>
  <c r="CU95" i="1"/>
  <c r="N95" i="3" s="1"/>
  <c r="CU92" i="1"/>
  <c r="N92" i="3" s="1"/>
  <c r="CU91" i="1"/>
  <c r="N91" i="3" s="1"/>
  <c r="CU90" i="1"/>
  <c r="N90" i="3" s="1"/>
  <c r="CU89" i="1"/>
  <c r="N89" i="3" s="1"/>
  <c r="CU87" i="1"/>
  <c r="N87" i="3" s="1"/>
  <c r="CU84" i="1"/>
  <c r="N84" i="3" s="1"/>
  <c r="CU83" i="1"/>
  <c r="N83" i="3" s="1"/>
  <c r="CU82" i="1"/>
  <c r="N82" i="3" s="1"/>
  <c r="CU81" i="1"/>
  <c r="N81" i="3" s="1"/>
  <c r="CU79" i="1"/>
  <c r="N79" i="3" s="1"/>
  <c r="CU76" i="1"/>
  <c r="N76" i="3" s="1"/>
  <c r="CU75" i="1"/>
  <c r="N75" i="3" s="1"/>
  <c r="CU74" i="1"/>
  <c r="N74" i="3" s="1"/>
  <c r="CU73" i="1"/>
  <c r="N73" i="3" s="1"/>
  <c r="CU71" i="1"/>
  <c r="N71" i="3" s="1"/>
  <c r="CU68" i="1"/>
  <c r="N68" i="3" s="1"/>
  <c r="CU67" i="1"/>
  <c r="N67" i="3" s="1"/>
  <c r="CU66" i="1"/>
  <c r="N66" i="3" s="1"/>
  <c r="CU65" i="1"/>
  <c r="N65" i="3" s="1"/>
  <c r="CU63" i="1"/>
  <c r="N63" i="3" s="1"/>
  <c r="CU60" i="1"/>
  <c r="N60" i="3" s="1"/>
  <c r="CU59" i="1"/>
  <c r="N59" i="3" s="1"/>
  <c r="CU58" i="1"/>
  <c r="N58" i="3" s="1"/>
  <c r="CU57" i="1"/>
  <c r="N57" i="3" s="1"/>
  <c r="CU55" i="1"/>
  <c r="N55" i="3" s="1"/>
  <c r="CU52" i="1"/>
  <c r="N52" i="3" s="1"/>
  <c r="CU51" i="1"/>
  <c r="N51" i="3" s="1"/>
  <c r="CU50" i="1"/>
  <c r="N50" i="3" s="1"/>
  <c r="CU49" i="1"/>
  <c r="N49" i="3" s="1"/>
  <c r="CU47" i="1"/>
  <c r="N47" i="3" s="1"/>
  <c r="CU44" i="1"/>
  <c r="N44" i="3" s="1"/>
  <c r="CU43" i="1"/>
  <c r="N43" i="3" s="1"/>
  <c r="CU42" i="1"/>
  <c r="N42" i="3" s="1"/>
  <c r="CU41" i="1"/>
  <c r="N41" i="3" s="1"/>
  <c r="CU39" i="1"/>
  <c r="N39" i="3" s="1"/>
  <c r="CU36" i="1"/>
  <c r="N36" i="3" s="1"/>
  <c r="CU35" i="1"/>
  <c r="N35" i="3" s="1"/>
  <c r="CU33" i="1"/>
  <c r="N33" i="3" s="1"/>
  <c r="CU31" i="1"/>
  <c r="N31" i="3" s="1"/>
  <c r="CU28" i="1"/>
  <c r="N28" i="3" s="1"/>
  <c r="CU27" i="1"/>
  <c r="N27" i="3" s="1"/>
  <c r="CU25" i="1"/>
  <c r="N25" i="3" s="1"/>
  <c r="CU23" i="1"/>
  <c r="N23" i="3" s="1"/>
  <c r="CU20" i="1"/>
  <c r="N20" i="3" s="1"/>
  <c r="CU19" i="1"/>
  <c r="N19" i="3" s="1"/>
  <c r="CU17" i="1"/>
  <c r="N17" i="3" s="1"/>
  <c r="CU15" i="1"/>
  <c r="N15" i="3" s="1"/>
  <c r="CU12" i="1"/>
  <c r="N12" i="3" s="1"/>
  <c r="CU11" i="1"/>
  <c r="N11" i="3" s="1"/>
  <c r="CU9" i="1"/>
  <c r="N9" i="3" s="1"/>
  <c r="CT3" i="1"/>
  <c r="CS3" i="1"/>
  <c r="CR3" i="1"/>
  <c r="CQ3" i="1"/>
  <c r="CP3" i="1"/>
  <c r="CN3" i="1"/>
  <c r="CM3" i="1"/>
  <c r="CH489" i="1"/>
  <c r="M489" i="3" s="1"/>
  <c r="CH488" i="1"/>
  <c r="M488" i="3" s="1"/>
  <c r="CH487" i="1"/>
  <c r="M487" i="3" s="1"/>
  <c r="CH486" i="1"/>
  <c r="M486" i="3" s="1"/>
  <c r="CH485" i="1"/>
  <c r="M485" i="3" s="1"/>
  <c r="CH484" i="1"/>
  <c r="M484" i="3" s="1"/>
  <c r="CH483" i="1"/>
  <c r="M483" i="3" s="1"/>
  <c r="CH482" i="1"/>
  <c r="M482" i="3" s="1"/>
  <c r="CH481" i="1"/>
  <c r="M481" i="3" s="1"/>
  <c r="CH480" i="1"/>
  <c r="M480" i="3" s="1"/>
  <c r="CH479" i="1"/>
  <c r="M479" i="3" s="1"/>
  <c r="CH478" i="1"/>
  <c r="M478" i="3" s="1"/>
  <c r="CH477" i="1"/>
  <c r="M477" i="3" s="1"/>
  <c r="CH476" i="1"/>
  <c r="M476" i="3" s="1"/>
  <c r="CH475" i="1"/>
  <c r="M475" i="3" s="1"/>
  <c r="CH474" i="1"/>
  <c r="M474" i="3" s="1"/>
  <c r="CH473" i="1"/>
  <c r="M473" i="3" s="1"/>
  <c r="CH472" i="1"/>
  <c r="M472" i="3" s="1"/>
  <c r="CH471" i="1"/>
  <c r="M471" i="3" s="1"/>
  <c r="CH470" i="1"/>
  <c r="M470" i="3" s="1"/>
  <c r="CH469" i="1"/>
  <c r="M469" i="3" s="1"/>
  <c r="CH468" i="1"/>
  <c r="M468" i="3" s="1"/>
  <c r="CH467" i="1"/>
  <c r="M467" i="3" s="1"/>
  <c r="CH466" i="1"/>
  <c r="M466" i="3" s="1"/>
  <c r="CH465" i="1"/>
  <c r="M465" i="3" s="1"/>
  <c r="CH464" i="1"/>
  <c r="M464" i="3" s="1"/>
  <c r="CH463" i="1"/>
  <c r="M463" i="3" s="1"/>
  <c r="CH462" i="1"/>
  <c r="M462" i="3" s="1"/>
  <c r="CH461" i="1"/>
  <c r="M461" i="3" s="1"/>
  <c r="CH460" i="1"/>
  <c r="M460" i="3" s="1"/>
  <c r="CH459" i="1"/>
  <c r="M459" i="3" s="1"/>
  <c r="CH458" i="1"/>
  <c r="M458" i="3" s="1"/>
  <c r="CH457" i="1"/>
  <c r="M457" i="3" s="1"/>
  <c r="CH456" i="1"/>
  <c r="M456" i="3" s="1"/>
  <c r="CH455" i="1"/>
  <c r="M455" i="3" s="1"/>
  <c r="CH454" i="1"/>
  <c r="M454" i="3" s="1"/>
  <c r="CH453" i="1"/>
  <c r="M453" i="3" s="1"/>
  <c r="CH452" i="1"/>
  <c r="M452" i="3" s="1"/>
  <c r="CH451" i="1"/>
  <c r="M451" i="3" s="1"/>
  <c r="CH450" i="1"/>
  <c r="M450" i="3" s="1"/>
  <c r="CH449" i="1"/>
  <c r="M449" i="3" s="1"/>
  <c r="CH448" i="1"/>
  <c r="M448" i="3" s="1"/>
  <c r="CH447" i="1"/>
  <c r="M447" i="3" s="1"/>
  <c r="CH446" i="1"/>
  <c r="M446" i="3" s="1"/>
  <c r="CH445" i="1"/>
  <c r="M445" i="3" s="1"/>
  <c r="CH444" i="1"/>
  <c r="M444" i="3" s="1"/>
  <c r="CH443" i="1"/>
  <c r="M443" i="3" s="1"/>
  <c r="CH442" i="1"/>
  <c r="M442" i="3" s="1"/>
  <c r="CH441" i="1"/>
  <c r="M441" i="3" s="1"/>
  <c r="CH440" i="1"/>
  <c r="M440" i="3" s="1"/>
  <c r="CH439" i="1"/>
  <c r="M439" i="3" s="1"/>
  <c r="CH438" i="1"/>
  <c r="M438" i="3" s="1"/>
  <c r="CH437" i="1"/>
  <c r="M437" i="3" s="1"/>
  <c r="CH436" i="1"/>
  <c r="M436" i="3" s="1"/>
  <c r="CH435" i="1"/>
  <c r="M435" i="3" s="1"/>
  <c r="CH434" i="1"/>
  <c r="M434" i="3" s="1"/>
  <c r="CH433" i="1"/>
  <c r="M433" i="3" s="1"/>
  <c r="CH432" i="1"/>
  <c r="M432" i="3" s="1"/>
  <c r="CH431" i="1"/>
  <c r="M431" i="3" s="1"/>
  <c r="CH430" i="1"/>
  <c r="M430" i="3" s="1"/>
  <c r="CH429" i="1"/>
  <c r="M429" i="3" s="1"/>
  <c r="CH428" i="1"/>
  <c r="M428" i="3" s="1"/>
  <c r="CH427" i="1"/>
  <c r="M427" i="3" s="1"/>
  <c r="CH426" i="1"/>
  <c r="M426" i="3" s="1"/>
  <c r="CH425" i="1"/>
  <c r="M425" i="3" s="1"/>
  <c r="CH424" i="1"/>
  <c r="M424" i="3" s="1"/>
  <c r="CH423" i="1"/>
  <c r="M423" i="3" s="1"/>
  <c r="CH422" i="1"/>
  <c r="M422" i="3" s="1"/>
  <c r="CH421" i="1"/>
  <c r="M421" i="3" s="1"/>
  <c r="CH420" i="1"/>
  <c r="M420" i="3" s="1"/>
  <c r="CH419" i="1"/>
  <c r="M419" i="3" s="1"/>
  <c r="CH418" i="1"/>
  <c r="M418" i="3" s="1"/>
  <c r="CH417" i="1"/>
  <c r="M417" i="3" s="1"/>
  <c r="CH416" i="1"/>
  <c r="M416" i="3" s="1"/>
  <c r="CH415" i="1"/>
  <c r="M415" i="3" s="1"/>
  <c r="CH414" i="1"/>
  <c r="M414" i="3" s="1"/>
  <c r="CH413" i="1"/>
  <c r="M413" i="3" s="1"/>
  <c r="CH412" i="1"/>
  <c r="M412" i="3" s="1"/>
  <c r="CH411" i="1"/>
  <c r="M411" i="3" s="1"/>
  <c r="CH410" i="1"/>
  <c r="M410" i="3" s="1"/>
  <c r="CH409" i="1"/>
  <c r="M409" i="3" s="1"/>
  <c r="CH408" i="1"/>
  <c r="M408" i="3" s="1"/>
  <c r="CH407" i="1"/>
  <c r="M407" i="3" s="1"/>
  <c r="CH406" i="1"/>
  <c r="M406" i="3" s="1"/>
  <c r="CH405" i="1"/>
  <c r="M405" i="3" s="1"/>
  <c r="CH404" i="1"/>
  <c r="M404" i="3" s="1"/>
  <c r="CH403" i="1"/>
  <c r="M403" i="3" s="1"/>
  <c r="CH402" i="1"/>
  <c r="M402" i="3" s="1"/>
  <c r="CH401" i="1"/>
  <c r="M401" i="3" s="1"/>
  <c r="CH400" i="1"/>
  <c r="M400" i="3" s="1"/>
  <c r="CH399" i="1"/>
  <c r="M399" i="3" s="1"/>
  <c r="CH398" i="1"/>
  <c r="M398" i="3" s="1"/>
  <c r="CH397" i="1"/>
  <c r="M397" i="3" s="1"/>
  <c r="CH396" i="1"/>
  <c r="M396" i="3" s="1"/>
  <c r="CH395" i="1"/>
  <c r="M395" i="3" s="1"/>
  <c r="CH394" i="1"/>
  <c r="M394" i="3" s="1"/>
  <c r="CH393" i="1"/>
  <c r="M393" i="3" s="1"/>
  <c r="CH392" i="1"/>
  <c r="M392" i="3" s="1"/>
  <c r="CH391" i="1"/>
  <c r="M391" i="3" s="1"/>
  <c r="CH390" i="1"/>
  <c r="M390" i="3" s="1"/>
  <c r="CH389" i="1"/>
  <c r="M389" i="3" s="1"/>
  <c r="CH388" i="1"/>
  <c r="M388" i="3" s="1"/>
  <c r="CH387" i="1"/>
  <c r="M387" i="3" s="1"/>
  <c r="CH386" i="1"/>
  <c r="M386" i="3" s="1"/>
  <c r="CH385" i="1"/>
  <c r="M385" i="3" s="1"/>
  <c r="CH384" i="1"/>
  <c r="M384" i="3" s="1"/>
  <c r="CH383" i="1"/>
  <c r="M383" i="3" s="1"/>
  <c r="CH382" i="1"/>
  <c r="M382" i="3" s="1"/>
  <c r="CH381" i="1"/>
  <c r="M381" i="3" s="1"/>
  <c r="CH380" i="1"/>
  <c r="M380" i="3" s="1"/>
  <c r="CH379" i="1"/>
  <c r="M379" i="3" s="1"/>
  <c r="CH378" i="1"/>
  <c r="M378" i="3" s="1"/>
  <c r="CH377" i="1"/>
  <c r="M377" i="3" s="1"/>
  <c r="CH376" i="1"/>
  <c r="M376" i="3" s="1"/>
  <c r="CH375" i="1"/>
  <c r="M375" i="3" s="1"/>
  <c r="CH374" i="1"/>
  <c r="M374" i="3" s="1"/>
  <c r="CH373" i="1"/>
  <c r="M373" i="3" s="1"/>
  <c r="CH372" i="1"/>
  <c r="M372" i="3" s="1"/>
  <c r="CH371" i="1"/>
  <c r="M371" i="3" s="1"/>
  <c r="CH370" i="1"/>
  <c r="M370" i="3" s="1"/>
  <c r="CH369" i="1"/>
  <c r="M369" i="3" s="1"/>
  <c r="CH368" i="1"/>
  <c r="M368" i="3" s="1"/>
  <c r="CH367" i="1"/>
  <c r="M367" i="3" s="1"/>
  <c r="CH366" i="1"/>
  <c r="M366" i="3" s="1"/>
  <c r="CH365" i="1"/>
  <c r="M365" i="3" s="1"/>
  <c r="CH364" i="1"/>
  <c r="M364" i="3" s="1"/>
  <c r="CH363" i="1"/>
  <c r="M363" i="3" s="1"/>
  <c r="CH362" i="1"/>
  <c r="M362" i="3" s="1"/>
  <c r="CH361" i="1"/>
  <c r="M361" i="3" s="1"/>
  <c r="CH360" i="1"/>
  <c r="M360" i="3" s="1"/>
  <c r="CH359" i="1"/>
  <c r="M359" i="3" s="1"/>
  <c r="CH358" i="1"/>
  <c r="M358" i="3" s="1"/>
  <c r="CH357" i="1"/>
  <c r="M357" i="3" s="1"/>
  <c r="CH356" i="1"/>
  <c r="M356" i="3" s="1"/>
  <c r="CH355" i="1"/>
  <c r="M355" i="3" s="1"/>
  <c r="CH354" i="1"/>
  <c r="M354" i="3" s="1"/>
  <c r="CH353" i="1"/>
  <c r="M353" i="3" s="1"/>
  <c r="CH352" i="1"/>
  <c r="M352" i="3" s="1"/>
  <c r="CH351" i="1"/>
  <c r="M351" i="3" s="1"/>
  <c r="CH350" i="1"/>
  <c r="M350" i="3" s="1"/>
  <c r="CH349" i="1"/>
  <c r="M349" i="3" s="1"/>
  <c r="CH348" i="1"/>
  <c r="M348" i="3" s="1"/>
  <c r="CH347" i="1"/>
  <c r="M347" i="3" s="1"/>
  <c r="CH346" i="1"/>
  <c r="M346" i="3" s="1"/>
  <c r="CH345" i="1"/>
  <c r="M345" i="3" s="1"/>
  <c r="CH344" i="1"/>
  <c r="M344" i="3" s="1"/>
  <c r="CH343" i="1"/>
  <c r="M343" i="3" s="1"/>
  <c r="CH342" i="1"/>
  <c r="M342" i="3" s="1"/>
  <c r="CH341" i="1"/>
  <c r="M341" i="3" s="1"/>
  <c r="CH340" i="1"/>
  <c r="M340" i="3" s="1"/>
  <c r="CH339" i="1"/>
  <c r="M339" i="3" s="1"/>
  <c r="CH338" i="1"/>
  <c r="M338" i="3" s="1"/>
  <c r="CH337" i="1"/>
  <c r="M337" i="3" s="1"/>
  <c r="CH336" i="1"/>
  <c r="M336" i="3" s="1"/>
  <c r="CH335" i="1"/>
  <c r="M335" i="3" s="1"/>
  <c r="CH334" i="1"/>
  <c r="M334" i="3" s="1"/>
  <c r="CH333" i="1"/>
  <c r="M333" i="3" s="1"/>
  <c r="CH332" i="1"/>
  <c r="M332" i="3" s="1"/>
  <c r="CH331" i="1"/>
  <c r="M331" i="3" s="1"/>
  <c r="CH330" i="1"/>
  <c r="M330" i="3" s="1"/>
  <c r="CH329" i="1"/>
  <c r="M329" i="3" s="1"/>
  <c r="CH328" i="1"/>
  <c r="M328" i="3" s="1"/>
  <c r="CH327" i="1"/>
  <c r="M327" i="3" s="1"/>
  <c r="CH326" i="1"/>
  <c r="M326" i="3" s="1"/>
  <c r="CH325" i="1"/>
  <c r="M325" i="3" s="1"/>
  <c r="CH324" i="1"/>
  <c r="M324" i="3" s="1"/>
  <c r="CH323" i="1"/>
  <c r="M323" i="3" s="1"/>
  <c r="CH322" i="1"/>
  <c r="M322" i="3" s="1"/>
  <c r="CH321" i="1"/>
  <c r="M321" i="3" s="1"/>
  <c r="CH320" i="1"/>
  <c r="M320" i="3" s="1"/>
  <c r="CH319" i="1"/>
  <c r="M319" i="3" s="1"/>
  <c r="CH318" i="1"/>
  <c r="M318" i="3" s="1"/>
  <c r="CH317" i="1"/>
  <c r="M317" i="3" s="1"/>
  <c r="CH316" i="1"/>
  <c r="M316" i="3" s="1"/>
  <c r="CH315" i="1"/>
  <c r="M315" i="3" s="1"/>
  <c r="CH314" i="1"/>
  <c r="M314" i="3" s="1"/>
  <c r="CH313" i="1"/>
  <c r="M313" i="3" s="1"/>
  <c r="CH312" i="1"/>
  <c r="M312" i="3" s="1"/>
  <c r="CH311" i="1"/>
  <c r="M311" i="3" s="1"/>
  <c r="CH310" i="1"/>
  <c r="M310" i="3" s="1"/>
  <c r="CH309" i="1"/>
  <c r="M309" i="3" s="1"/>
  <c r="CH308" i="1"/>
  <c r="M308" i="3" s="1"/>
  <c r="CH307" i="1"/>
  <c r="M307" i="3" s="1"/>
  <c r="CH306" i="1"/>
  <c r="M306" i="3" s="1"/>
  <c r="CH305" i="1"/>
  <c r="M305" i="3" s="1"/>
  <c r="CH304" i="1"/>
  <c r="M304" i="3" s="1"/>
  <c r="CH303" i="1"/>
  <c r="M303" i="3" s="1"/>
  <c r="CH302" i="1"/>
  <c r="M302" i="3" s="1"/>
  <c r="CH301" i="1"/>
  <c r="M301" i="3" s="1"/>
  <c r="CH300" i="1"/>
  <c r="M300" i="3" s="1"/>
  <c r="CH299" i="1"/>
  <c r="M299" i="3" s="1"/>
  <c r="CH298" i="1"/>
  <c r="M298" i="3" s="1"/>
  <c r="CH297" i="1"/>
  <c r="M297" i="3" s="1"/>
  <c r="CH296" i="1"/>
  <c r="M296" i="3" s="1"/>
  <c r="CH295" i="1"/>
  <c r="M295" i="3" s="1"/>
  <c r="CH294" i="1"/>
  <c r="M294" i="3" s="1"/>
  <c r="CH293" i="1"/>
  <c r="M293" i="3" s="1"/>
  <c r="CH292" i="1"/>
  <c r="M292" i="3" s="1"/>
  <c r="CH291" i="1"/>
  <c r="M291" i="3" s="1"/>
  <c r="CH290" i="1"/>
  <c r="M290" i="3" s="1"/>
  <c r="CH289" i="1"/>
  <c r="M289" i="3" s="1"/>
  <c r="CH288" i="1"/>
  <c r="M288" i="3" s="1"/>
  <c r="CH287" i="1"/>
  <c r="M287" i="3" s="1"/>
  <c r="CH286" i="1"/>
  <c r="M286" i="3" s="1"/>
  <c r="CH285" i="1"/>
  <c r="M285" i="3" s="1"/>
  <c r="CH284" i="1"/>
  <c r="M284" i="3" s="1"/>
  <c r="CH283" i="1"/>
  <c r="M283" i="3" s="1"/>
  <c r="CH282" i="1"/>
  <c r="M282" i="3" s="1"/>
  <c r="CH281" i="1"/>
  <c r="M281" i="3" s="1"/>
  <c r="CH280" i="1"/>
  <c r="M280" i="3" s="1"/>
  <c r="CH279" i="1"/>
  <c r="M279" i="3" s="1"/>
  <c r="CH278" i="1"/>
  <c r="M278" i="3" s="1"/>
  <c r="CH277" i="1"/>
  <c r="M277" i="3" s="1"/>
  <c r="CH276" i="1"/>
  <c r="M276" i="3" s="1"/>
  <c r="CH275" i="1"/>
  <c r="M275" i="3" s="1"/>
  <c r="CH274" i="1"/>
  <c r="M274" i="3" s="1"/>
  <c r="CH273" i="1"/>
  <c r="M273" i="3" s="1"/>
  <c r="CH272" i="1"/>
  <c r="M272" i="3" s="1"/>
  <c r="CH271" i="1"/>
  <c r="M271" i="3" s="1"/>
  <c r="CH270" i="1"/>
  <c r="M270" i="3" s="1"/>
  <c r="CH269" i="1"/>
  <c r="M269" i="3" s="1"/>
  <c r="CH268" i="1"/>
  <c r="M268" i="3" s="1"/>
  <c r="CH267" i="1"/>
  <c r="M267" i="3" s="1"/>
  <c r="CH266" i="1"/>
  <c r="M266" i="3" s="1"/>
  <c r="CH265" i="1"/>
  <c r="M265" i="3" s="1"/>
  <c r="CH264" i="1"/>
  <c r="M264" i="3" s="1"/>
  <c r="CH263" i="1"/>
  <c r="M263" i="3" s="1"/>
  <c r="CH262" i="1"/>
  <c r="M262" i="3" s="1"/>
  <c r="CH261" i="1"/>
  <c r="M261" i="3" s="1"/>
  <c r="CH260" i="1"/>
  <c r="M260" i="3" s="1"/>
  <c r="CH259" i="1"/>
  <c r="M259" i="3" s="1"/>
  <c r="CH258" i="1"/>
  <c r="M258" i="3" s="1"/>
  <c r="CH257" i="1"/>
  <c r="M257" i="3" s="1"/>
  <c r="CH256" i="1"/>
  <c r="M256" i="3" s="1"/>
  <c r="CH255" i="1"/>
  <c r="M255" i="3" s="1"/>
  <c r="CH254" i="1"/>
  <c r="M254" i="3" s="1"/>
  <c r="CH253" i="1"/>
  <c r="M253" i="3" s="1"/>
  <c r="CH252" i="1"/>
  <c r="M252" i="3" s="1"/>
  <c r="CH251" i="1"/>
  <c r="M251" i="3" s="1"/>
  <c r="CH250" i="1"/>
  <c r="M250" i="3" s="1"/>
  <c r="CH249" i="1"/>
  <c r="M249" i="3" s="1"/>
  <c r="CH248" i="1"/>
  <c r="M248" i="3" s="1"/>
  <c r="CH247" i="1"/>
  <c r="M247" i="3" s="1"/>
  <c r="CH246" i="1"/>
  <c r="M246" i="3" s="1"/>
  <c r="CH245" i="1"/>
  <c r="M245" i="3" s="1"/>
  <c r="CH244" i="1"/>
  <c r="M244" i="3" s="1"/>
  <c r="CH243" i="1"/>
  <c r="M243" i="3" s="1"/>
  <c r="CH242" i="1"/>
  <c r="M242" i="3" s="1"/>
  <c r="CH241" i="1"/>
  <c r="M241" i="3" s="1"/>
  <c r="CH240" i="1"/>
  <c r="M240" i="3" s="1"/>
  <c r="CH239" i="1"/>
  <c r="M239" i="3" s="1"/>
  <c r="CH238" i="1"/>
  <c r="M238" i="3" s="1"/>
  <c r="CH237" i="1"/>
  <c r="M237" i="3" s="1"/>
  <c r="CH236" i="1"/>
  <c r="M236" i="3" s="1"/>
  <c r="CH235" i="1"/>
  <c r="M235" i="3" s="1"/>
  <c r="CH234" i="1"/>
  <c r="M234" i="3" s="1"/>
  <c r="CH233" i="1"/>
  <c r="M233" i="3" s="1"/>
  <c r="CH232" i="1"/>
  <c r="M232" i="3" s="1"/>
  <c r="CH231" i="1"/>
  <c r="M231" i="3" s="1"/>
  <c r="CH230" i="1"/>
  <c r="M230" i="3" s="1"/>
  <c r="CH229" i="1"/>
  <c r="M229" i="3" s="1"/>
  <c r="CH228" i="1"/>
  <c r="M228" i="3" s="1"/>
  <c r="CH227" i="1"/>
  <c r="M227" i="3" s="1"/>
  <c r="CH226" i="1"/>
  <c r="M226" i="3" s="1"/>
  <c r="CH225" i="1"/>
  <c r="M225" i="3" s="1"/>
  <c r="CH224" i="1"/>
  <c r="M224" i="3" s="1"/>
  <c r="CH223" i="1"/>
  <c r="M223" i="3" s="1"/>
  <c r="CH222" i="1"/>
  <c r="M222" i="3" s="1"/>
  <c r="CH221" i="1"/>
  <c r="M221" i="3" s="1"/>
  <c r="CH220" i="1"/>
  <c r="M220" i="3" s="1"/>
  <c r="CH219" i="1"/>
  <c r="M219" i="3" s="1"/>
  <c r="CH218" i="1"/>
  <c r="M218" i="3" s="1"/>
  <c r="CH217" i="1"/>
  <c r="M217" i="3" s="1"/>
  <c r="CH216" i="1"/>
  <c r="M216" i="3" s="1"/>
  <c r="CH215" i="1"/>
  <c r="M215" i="3" s="1"/>
  <c r="CH214" i="1"/>
  <c r="M214" i="3" s="1"/>
  <c r="CH213" i="1"/>
  <c r="M213" i="3" s="1"/>
  <c r="CH212" i="1"/>
  <c r="M212" i="3" s="1"/>
  <c r="CH211" i="1"/>
  <c r="M211" i="3" s="1"/>
  <c r="CH210" i="1"/>
  <c r="M210" i="3" s="1"/>
  <c r="CH209" i="1"/>
  <c r="M209" i="3" s="1"/>
  <c r="CH208" i="1"/>
  <c r="M208" i="3" s="1"/>
  <c r="CH207" i="1"/>
  <c r="M207" i="3" s="1"/>
  <c r="CH206" i="1"/>
  <c r="M206" i="3" s="1"/>
  <c r="CH205" i="1"/>
  <c r="M205" i="3" s="1"/>
  <c r="CH204" i="1"/>
  <c r="M204" i="3" s="1"/>
  <c r="CH203" i="1"/>
  <c r="M203" i="3" s="1"/>
  <c r="CH202" i="1"/>
  <c r="M202" i="3" s="1"/>
  <c r="CH201" i="1"/>
  <c r="M201" i="3" s="1"/>
  <c r="CH200" i="1"/>
  <c r="M200" i="3" s="1"/>
  <c r="CH199" i="1"/>
  <c r="M199" i="3" s="1"/>
  <c r="CH198" i="1"/>
  <c r="M198" i="3" s="1"/>
  <c r="CH197" i="1"/>
  <c r="M197" i="3" s="1"/>
  <c r="CH196" i="1"/>
  <c r="M196" i="3" s="1"/>
  <c r="CH195" i="1"/>
  <c r="M195" i="3" s="1"/>
  <c r="CH194" i="1"/>
  <c r="M194" i="3" s="1"/>
  <c r="CH193" i="1"/>
  <c r="M193" i="3" s="1"/>
  <c r="CH192" i="1"/>
  <c r="M192" i="3" s="1"/>
  <c r="CH191" i="1"/>
  <c r="M191" i="3" s="1"/>
  <c r="CH190" i="1"/>
  <c r="M190" i="3" s="1"/>
  <c r="CH189" i="1"/>
  <c r="M189" i="3" s="1"/>
  <c r="CH188" i="1"/>
  <c r="M188" i="3" s="1"/>
  <c r="CH187" i="1"/>
  <c r="M187" i="3" s="1"/>
  <c r="CH186" i="1"/>
  <c r="M186" i="3" s="1"/>
  <c r="CH185" i="1"/>
  <c r="M185" i="3" s="1"/>
  <c r="CH184" i="1"/>
  <c r="M184" i="3" s="1"/>
  <c r="CH183" i="1"/>
  <c r="M183" i="3" s="1"/>
  <c r="CH182" i="1"/>
  <c r="M182" i="3" s="1"/>
  <c r="CH181" i="1"/>
  <c r="M181" i="3" s="1"/>
  <c r="CH180" i="1"/>
  <c r="M180" i="3" s="1"/>
  <c r="CH179" i="1"/>
  <c r="M179" i="3" s="1"/>
  <c r="CH178" i="1"/>
  <c r="M178" i="3" s="1"/>
  <c r="CH177" i="1"/>
  <c r="M177" i="3" s="1"/>
  <c r="CH176" i="1"/>
  <c r="M176" i="3" s="1"/>
  <c r="CH175" i="1"/>
  <c r="M175" i="3" s="1"/>
  <c r="CH174" i="1"/>
  <c r="M174" i="3" s="1"/>
  <c r="CH173" i="1"/>
  <c r="M173" i="3" s="1"/>
  <c r="CH172" i="1"/>
  <c r="M172" i="3" s="1"/>
  <c r="CH171" i="1"/>
  <c r="M171" i="3" s="1"/>
  <c r="CH170" i="1"/>
  <c r="M170" i="3" s="1"/>
  <c r="CH169" i="1"/>
  <c r="M169" i="3" s="1"/>
  <c r="CH168" i="1"/>
  <c r="M168" i="3" s="1"/>
  <c r="CH167" i="1"/>
  <c r="M167" i="3" s="1"/>
  <c r="CH166" i="1"/>
  <c r="M166" i="3" s="1"/>
  <c r="CH165" i="1"/>
  <c r="M165" i="3" s="1"/>
  <c r="CH164" i="1"/>
  <c r="M164" i="3" s="1"/>
  <c r="CH163" i="1"/>
  <c r="M163" i="3" s="1"/>
  <c r="CH162" i="1"/>
  <c r="M162" i="3" s="1"/>
  <c r="CH161" i="1"/>
  <c r="M161" i="3" s="1"/>
  <c r="CH160" i="1"/>
  <c r="M160" i="3" s="1"/>
  <c r="CH159" i="1"/>
  <c r="M159" i="3" s="1"/>
  <c r="CH158" i="1"/>
  <c r="M158" i="3" s="1"/>
  <c r="CH157" i="1"/>
  <c r="M157" i="3" s="1"/>
  <c r="CH156" i="1"/>
  <c r="M156" i="3" s="1"/>
  <c r="CH155" i="1"/>
  <c r="M155" i="3" s="1"/>
  <c r="CH154" i="1"/>
  <c r="M154" i="3" s="1"/>
  <c r="CH153" i="1"/>
  <c r="M153" i="3" s="1"/>
  <c r="CH152" i="1"/>
  <c r="M152" i="3" s="1"/>
  <c r="CH151" i="1"/>
  <c r="M151" i="3" s="1"/>
  <c r="CH150" i="1"/>
  <c r="M150" i="3" s="1"/>
  <c r="CH149" i="1"/>
  <c r="M149" i="3" s="1"/>
  <c r="CH148" i="1"/>
  <c r="M148" i="3" s="1"/>
  <c r="CH147" i="1"/>
  <c r="M147" i="3" s="1"/>
  <c r="CH146" i="1"/>
  <c r="M146" i="3" s="1"/>
  <c r="CH145" i="1"/>
  <c r="M145" i="3" s="1"/>
  <c r="CH144" i="1"/>
  <c r="M144" i="3" s="1"/>
  <c r="CH143" i="1"/>
  <c r="M143" i="3" s="1"/>
  <c r="CH142" i="1"/>
  <c r="M142" i="3" s="1"/>
  <c r="CH141" i="1"/>
  <c r="M141" i="3" s="1"/>
  <c r="CH140" i="1"/>
  <c r="M140" i="3" s="1"/>
  <c r="CH139" i="1"/>
  <c r="M139" i="3" s="1"/>
  <c r="CH138" i="1"/>
  <c r="M138" i="3" s="1"/>
  <c r="CH137" i="1"/>
  <c r="M137" i="3" s="1"/>
  <c r="CH136" i="1"/>
  <c r="M136" i="3" s="1"/>
  <c r="CH135" i="1"/>
  <c r="M135" i="3" s="1"/>
  <c r="CH134" i="1"/>
  <c r="M134" i="3" s="1"/>
  <c r="CH133" i="1"/>
  <c r="M133" i="3" s="1"/>
  <c r="CH132" i="1"/>
  <c r="M132" i="3" s="1"/>
  <c r="CH131" i="1"/>
  <c r="M131" i="3" s="1"/>
  <c r="CH130" i="1"/>
  <c r="M130" i="3" s="1"/>
  <c r="CH129" i="1"/>
  <c r="M129" i="3" s="1"/>
  <c r="CH128" i="1"/>
  <c r="M128" i="3" s="1"/>
  <c r="CH127" i="1"/>
  <c r="M127" i="3" s="1"/>
  <c r="CH126" i="1"/>
  <c r="M126" i="3" s="1"/>
  <c r="CH125" i="1"/>
  <c r="M125" i="3" s="1"/>
  <c r="CH124" i="1"/>
  <c r="M124" i="3" s="1"/>
  <c r="CH123" i="1"/>
  <c r="M123" i="3" s="1"/>
  <c r="CH122" i="1"/>
  <c r="M122" i="3" s="1"/>
  <c r="CH121" i="1"/>
  <c r="M121" i="3" s="1"/>
  <c r="CH120" i="1"/>
  <c r="M120" i="3" s="1"/>
  <c r="CH119" i="1"/>
  <c r="M119" i="3" s="1"/>
  <c r="CH118" i="1"/>
  <c r="M118" i="3" s="1"/>
  <c r="CH117" i="1"/>
  <c r="M117" i="3" s="1"/>
  <c r="CH116" i="1"/>
  <c r="M116" i="3" s="1"/>
  <c r="CH115" i="1"/>
  <c r="M115" i="3" s="1"/>
  <c r="CH114" i="1"/>
  <c r="M114" i="3" s="1"/>
  <c r="CH113" i="1"/>
  <c r="M113" i="3" s="1"/>
  <c r="CH112" i="1"/>
  <c r="M112" i="3" s="1"/>
  <c r="CH111" i="1"/>
  <c r="M111" i="3" s="1"/>
  <c r="CH110" i="1"/>
  <c r="M110" i="3" s="1"/>
  <c r="CH109" i="1"/>
  <c r="M109" i="3" s="1"/>
  <c r="CH108" i="1"/>
  <c r="M108" i="3" s="1"/>
  <c r="CH107" i="1"/>
  <c r="M107" i="3" s="1"/>
  <c r="CH106" i="1"/>
  <c r="M106" i="3" s="1"/>
  <c r="CH105" i="1"/>
  <c r="M105" i="3" s="1"/>
  <c r="CH104" i="1"/>
  <c r="M104" i="3" s="1"/>
  <c r="CH103" i="1"/>
  <c r="M103" i="3" s="1"/>
  <c r="CH102" i="1"/>
  <c r="M102" i="3" s="1"/>
  <c r="CH101" i="1"/>
  <c r="M101" i="3" s="1"/>
  <c r="CH100" i="1"/>
  <c r="M100" i="3" s="1"/>
  <c r="CH99" i="1"/>
  <c r="M99" i="3" s="1"/>
  <c r="CH98" i="1"/>
  <c r="M98" i="3" s="1"/>
  <c r="CH97" i="1"/>
  <c r="M97" i="3" s="1"/>
  <c r="CH96" i="1"/>
  <c r="M96" i="3" s="1"/>
  <c r="CH95" i="1"/>
  <c r="M95" i="3" s="1"/>
  <c r="CH94" i="1"/>
  <c r="M94" i="3" s="1"/>
  <c r="CH93" i="1"/>
  <c r="M93" i="3" s="1"/>
  <c r="CH92" i="1"/>
  <c r="M92" i="3" s="1"/>
  <c r="CH91" i="1"/>
  <c r="M91" i="3" s="1"/>
  <c r="CH90" i="1"/>
  <c r="M90" i="3" s="1"/>
  <c r="CH89" i="1"/>
  <c r="M89" i="3" s="1"/>
  <c r="CH88" i="1"/>
  <c r="M88" i="3" s="1"/>
  <c r="CH87" i="1"/>
  <c r="M87" i="3" s="1"/>
  <c r="CH86" i="1"/>
  <c r="M86" i="3" s="1"/>
  <c r="CH85" i="1"/>
  <c r="M85" i="3" s="1"/>
  <c r="CH84" i="1"/>
  <c r="M84" i="3" s="1"/>
  <c r="CH83" i="1"/>
  <c r="M83" i="3" s="1"/>
  <c r="CH82" i="1"/>
  <c r="M82" i="3" s="1"/>
  <c r="CH81" i="1"/>
  <c r="M81" i="3" s="1"/>
  <c r="CH80" i="1"/>
  <c r="M80" i="3" s="1"/>
  <c r="CH79" i="1"/>
  <c r="M79" i="3" s="1"/>
  <c r="CH78" i="1"/>
  <c r="M78" i="3" s="1"/>
  <c r="CH77" i="1"/>
  <c r="M77" i="3" s="1"/>
  <c r="CH76" i="1"/>
  <c r="M76" i="3" s="1"/>
  <c r="CH75" i="1"/>
  <c r="M75" i="3" s="1"/>
  <c r="CH74" i="1"/>
  <c r="M74" i="3" s="1"/>
  <c r="CH73" i="1"/>
  <c r="M73" i="3" s="1"/>
  <c r="CH72" i="1"/>
  <c r="M72" i="3" s="1"/>
  <c r="CH71" i="1"/>
  <c r="M71" i="3" s="1"/>
  <c r="CH70" i="1"/>
  <c r="M70" i="3" s="1"/>
  <c r="CH69" i="1"/>
  <c r="M69" i="3" s="1"/>
  <c r="CH68" i="1"/>
  <c r="M68" i="3" s="1"/>
  <c r="CH67" i="1"/>
  <c r="M67" i="3" s="1"/>
  <c r="CH66" i="1"/>
  <c r="M66" i="3" s="1"/>
  <c r="CH65" i="1"/>
  <c r="M65" i="3" s="1"/>
  <c r="CH64" i="1"/>
  <c r="M64" i="3" s="1"/>
  <c r="CH63" i="1"/>
  <c r="M63" i="3" s="1"/>
  <c r="CH62" i="1"/>
  <c r="M62" i="3" s="1"/>
  <c r="CH61" i="1"/>
  <c r="M61" i="3" s="1"/>
  <c r="CH60" i="1"/>
  <c r="M60" i="3" s="1"/>
  <c r="CH59" i="1"/>
  <c r="M59" i="3" s="1"/>
  <c r="CH58" i="1"/>
  <c r="M58" i="3" s="1"/>
  <c r="CH57" i="1"/>
  <c r="M57" i="3" s="1"/>
  <c r="CH56" i="1"/>
  <c r="M56" i="3" s="1"/>
  <c r="CH55" i="1"/>
  <c r="M55" i="3" s="1"/>
  <c r="CH54" i="1"/>
  <c r="M54" i="3" s="1"/>
  <c r="CH53" i="1"/>
  <c r="M53" i="3" s="1"/>
  <c r="CH52" i="1"/>
  <c r="M52" i="3" s="1"/>
  <c r="CH51" i="1"/>
  <c r="M51" i="3" s="1"/>
  <c r="CH50" i="1"/>
  <c r="M50" i="3" s="1"/>
  <c r="CH49" i="1"/>
  <c r="M49" i="3" s="1"/>
  <c r="CH48" i="1"/>
  <c r="M48" i="3" s="1"/>
  <c r="CH47" i="1"/>
  <c r="M47" i="3" s="1"/>
  <c r="CH46" i="1"/>
  <c r="M46" i="3" s="1"/>
  <c r="CH45" i="1"/>
  <c r="M45" i="3" s="1"/>
  <c r="CH44" i="1"/>
  <c r="M44" i="3" s="1"/>
  <c r="CH43" i="1"/>
  <c r="M43" i="3" s="1"/>
  <c r="CH42" i="1"/>
  <c r="M42" i="3" s="1"/>
  <c r="CH41" i="1"/>
  <c r="M41" i="3" s="1"/>
  <c r="CH40" i="1"/>
  <c r="M40" i="3" s="1"/>
  <c r="CH39" i="1"/>
  <c r="M39" i="3" s="1"/>
  <c r="CH38" i="1"/>
  <c r="M38" i="3" s="1"/>
  <c r="CH37" i="1"/>
  <c r="M37" i="3" s="1"/>
  <c r="CH36" i="1"/>
  <c r="M36" i="3" s="1"/>
  <c r="CH35" i="1"/>
  <c r="M35" i="3" s="1"/>
  <c r="CH34" i="1"/>
  <c r="M34" i="3" s="1"/>
  <c r="CH33" i="1"/>
  <c r="M33" i="3" s="1"/>
  <c r="CH32" i="1"/>
  <c r="M32" i="3" s="1"/>
  <c r="CH31" i="1"/>
  <c r="M31" i="3" s="1"/>
  <c r="CH30" i="1"/>
  <c r="M30" i="3" s="1"/>
  <c r="CH29" i="1"/>
  <c r="M29" i="3" s="1"/>
  <c r="CH28" i="1"/>
  <c r="M28" i="3" s="1"/>
  <c r="CH27" i="1"/>
  <c r="M27" i="3" s="1"/>
  <c r="CH26" i="1"/>
  <c r="M26" i="3" s="1"/>
  <c r="CH25" i="1"/>
  <c r="M25" i="3" s="1"/>
  <c r="CH24" i="1"/>
  <c r="M24" i="3" s="1"/>
  <c r="CH23" i="1"/>
  <c r="M23" i="3" s="1"/>
  <c r="CH22" i="1"/>
  <c r="M22" i="3" s="1"/>
  <c r="CH21" i="1"/>
  <c r="M21" i="3" s="1"/>
  <c r="CH20" i="1"/>
  <c r="M20" i="3" s="1"/>
  <c r="CH19" i="1"/>
  <c r="M19" i="3" s="1"/>
  <c r="CH18" i="1"/>
  <c r="M18" i="3" s="1"/>
  <c r="CH17" i="1"/>
  <c r="M17" i="3" s="1"/>
  <c r="CH16" i="1"/>
  <c r="M16" i="3" s="1"/>
  <c r="CH15" i="1"/>
  <c r="M15" i="3" s="1"/>
  <c r="CH14" i="1"/>
  <c r="M14" i="3" s="1"/>
  <c r="CH13" i="1"/>
  <c r="M13" i="3" s="1"/>
  <c r="CH12" i="1"/>
  <c r="M12" i="3" s="1"/>
  <c r="CH11" i="1"/>
  <c r="M11" i="3" s="1"/>
  <c r="CH10" i="1"/>
  <c r="M10" i="3" s="1"/>
  <c r="CH9" i="1"/>
  <c r="M9" i="3" s="1"/>
  <c r="CH8" i="1"/>
  <c r="M8" i="3" s="1"/>
  <c r="CH7" i="1"/>
  <c r="M7" i="3" s="1"/>
  <c r="CG3" i="1"/>
  <c r="CF3" i="1"/>
  <c r="CE3" i="1"/>
  <c r="CD3" i="1"/>
  <c r="CC3" i="1"/>
  <c r="CB3" i="1"/>
  <c r="CA3" i="1"/>
  <c r="BZ3" i="1"/>
  <c r="BY3" i="1"/>
  <c r="BX3" i="1"/>
  <c r="BW3" i="1"/>
  <c r="BV3" i="1"/>
  <c r="BU489" i="1"/>
  <c r="L489" i="3" s="1"/>
  <c r="BU488" i="1"/>
  <c r="L488" i="3" s="1"/>
  <c r="BU487" i="1"/>
  <c r="L487" i="3" s="1"/>
  <c r="BU486" i="1"/>
  <c r="L486" i="3" s="1"/>
  <c r="BU485" i="1"/>
  <c r="L485" i="3" s="1"/>
  <c r="BU484" i="1"/>
  <c r="L484" i="3" s="1"/>
  <c r="BU483" i="1"/>
  <c r="L483" i="3" s="1"/>
  <c r="BU482" i="1"/>
  <c r="L482" i="3" s="1"/>
  <c r="BU481" i="1"/>
  <c r="L481" i="3" s="1"/>
  <c r="BU480" i="1"/>
  <c r="L480" i="3" s="1"/>
  <c r="BU479" i="1"/>
  <c r="L479" i="3" s="1"/>
  <c r="BU478" i="1"/>
  <c r="L478" i="3" s="1"/>
  <c r="BU477" i="1"/>
  <c r="L477" i="3" s="1"/>
  <c r="BU476" i="1"/>
  <c r="L476" i="3" s="1"/>
  <c r="BU475" i="1"/>
  <c r="L475" i="3" s="1"/>
  <c r="BU474" i="1"/>
  <c r="L474" i="3" s="1"/>
  <c r="BU473" i="1"/>
  <c r="L473" i="3" s="1"/>
  <c r="BU472" i="1"/>
  <c r="L472" i="3" s="1"/>
  <c r="BU471" i="1"/>
  <c r="L471" i="3" s="1"/>
  <c r="BU470" i="1"/>
  <c r="L470" i="3" s="1"/>
  <c r="BU469" i="1"/>
  <c r="L469" i="3" s="1"/>
  <c r="BU468" i="1"/>
  <c r="L468" i="3" s="1"/>
  <c r="BU467" i="1"/>
  <c r="L467" i="3" s="1"/>
  <c r="BU466" i="1"/>
  <c r="L466" i="3" s="1"/>
  <c r="BU465" i="1"/>
  <c r="L465" i="3" s="1"/>
  <c r="BU464" i="1"/>
  <c r="L464" i="3" s="1"/>
  <c r="BU463" i="1"/>
  <c r="L463" i="3" s="1"/>
  <c r="BU462" i="1"/>
  <c r="L462" i="3" s="1"/>
  <c r="BU461" i="1"/>
  <c r="L461" i="3" s="1"/>
  <c r="BU460" i="1"/>
  <c r="L460" i="3" s="1"/>
  <c r="BU459" i="1"/>
  <c r="L459" i="3" s="1"/>
  <c r="BU458" i="1"/>
  <c r="L458" i="3" s="1"/>
  <c r="BU457" i="1"/>
  <c r="L457" i="3" s="1"/>
  <c r="BU456" i="1"/>
  <c r="L456" i="3" s="1"/>
  <c r="BU455" i="1"/>
  <c r="L455" i="3" s="1"/>
  <c r="BU454" i="1"/>
  <c r="L454" i="3" s="1"/>
  <c r="BU453" i="1"/>
  <c r="L453" i="3" s="1"/>
  <c r="BU452" i="1"/>
  <c r="L452" i="3" s="1"/>
  <c r="BU451" i="1"/>
  <c r="L451" i="3" s="1"/>
  <c r="BU450" i="1"/>
  <c r="L450" i="3" s="1"/>
  <c r="BU449" i="1"/>
  <c r="L449" i="3" s="1"/>
  <c r="BU448" i="1"/>
  <c r="L448" i="3" s="1"/>
  <c r="BU447" i="1"/>
  <c r="L447" i="3" s="1"/>
  <c r="BU446" i="1"/>
  <c r="L446" i="3" s="1"/>
  <c r="BU445" i="1"/>
  <c r="L445" i="3" s="1"/>
  <c r="BU444" i="1"/>
  <c r="L444" i="3" s="1"/>
  <c r="BU443" i="1"/>
  <c r="L443" i="3" s="1"/>
  <c r="BU442" i="1"/>
  <c r="L442" i="3" s="1"/>
  <c r="BU441" i="1"/>
  <c r="L441" i="3" s="1"/>
  <c r="BU440" i="1"/>
  <c r="L440" i="3" s="1"/>
  <c r="BU439" i="1"/>
  <c r="L439" i="3" s="1"/>
  <c r="BU438" i="1"/>
  <c r="L438" i="3" s="1"/>
  <c r="BU437" i="1"/>
  <c r="L437" i="3" s="1"/>
  <c r="BU436" i="1"/>
  <c r="L436" i="3" s="1"/>
  <c r="BU435" i="1"/>
  <c r="L435" i="3" s="1"/>
  <c r="BU434" i="1"/>
  <c r="L434" i="3" s="1"/>
  <c r="BU433" i="1"/>
  <c r="L433" i="3" s="1"/>
  <c r="BU432" i="1"/>
  <c r="L432" i="3" s="1"/>
  <c r="BU431" i="1"/>
  <c r="L431" i="3" s="1"/>
  <c r="BU430" i="1"/>
  <c r="L430" i="3" s="1"/>
  <c r="BU429" i="1"/>
  <c r="L429" i="3" s="1"/>
  <c r="BU428" i="1"/>
  <c r="L428" i="3" s="1"/>
  <c r="BU427" i="1"/>
  <c r="L427" i="3" s="1"/>
  <c r="BU426" i="1"/>
  <c r="L426" i="3" s="1"/>
  <c r="BU425" i="1"/>
  <c r="L425" i="3" s="1"/>
  <c r="BU424" i="1"/>
  <c r="L424" i="3" s="1"/>
  <c r="BU423" i="1"/>
  <c r="L423" i="3" s="1"/>
  <c r="BU422" i="1"/>
  <c r="L422" i="3" s="1"/>
  <c r="BU421" i="1"/>
  <c r="L421" i="3" s="1"/>
  <c r="BU420" i="1"/>
  <c r="L420" i="3" s="1"/>
  <c r="BU419" i="1"/>
  <c r="L419" i="3" s="1"/>
  <c r="BU418" i="1"/>
  <c r="L418" i="3" s="1"/>
  <c r="BU417" i="1"/>
  <c r="L417" i="3" s="1"/>
  <c r="BU416" i="1"/>
  <c r="L416" i="3" s="1"/>
  <c r="BU415" i="1"/>
  <c r="L415" i="3" s="1"/>
  <c r="BU414" i="1"/>
  <c r="L414" i="3" s="1"/>
  <c r="BU413" i="1"/>
  <c r="L413" i="3" s="1"/>
  <c r="BU412" i="1"/>
  <c r="L412" i="3" s="1"/>
  <c r="BU411" i="1"/>
  <c r="L411" i="3" s="1"/>
  <c r="BU410" i="1"/>
  <c r="L410" i="3" s="1"/>
  <c r="BU409" i="1"/>
  <c r="L409" i="3" s="1"/>
  <c r="BU408" i="1"/>
  <c r="L408" i="3" s="1"/>
  <c r="BU407" i="1"/>
  <c r="L407" i="3" s="1"/>
  <c r="BU406" i="1"/>
  <c r="L406" i="3" s="1"/>
  <c r="BU405" i="1"/>
  <c r="L405" i="3" s="1"/>
  <c r="BU404" i="1"/>
  <c r="L404" i="3" s="1"/>
  <c r="BU403" i="1"/>
  <c r="L403" i="3" s="1"/>
  <c r="BU402" i="1"/>
  <c r="L402" i="3" s="1"/>
  <c r="BU401" i="1"/>
  <c r="L401" i="3" s="1"/>
  <c r="BU400" i="1"/>
  <c r="L400" i="3" s="1"/>
  <c r="BU399" i="1"/>
  <c r="L399" i="3" s="1"/>
  <c r="BU398" i="1"/>
  <c r="L398" i="3" s="1"/>
  <c r="BU397" i="1"/>
  <c r="L397" i="3" s="1"/>
  <c r="BU396" i="1"/>
  <c r="L396" i="3" s="1"/>
  <c r="BU395" i="1"/>
  <c r="L395" i="3" s="1"/>
  <c r="BU394" i="1"/>
  <c r="L394" i="3" s="1"/>
  <c r="BU393" i="1"/>
  <c r="L393" i="3" s="1"/>
  <c r="BU392" i="1"/>
  <c r="L392" i="3" s="1"/>
  <c r="BU391" i="1"/>
  <c r="L391" i="3" s="1"/>
  <c r="BU390" i="1"/>
  <c r="L390" i="3" s="1"/>
  <c r="BU389" i="1"/>
  <c r="L389" i="3" s="1"/>
  <c r="BU388" i="1"/>
  <c r="L388" i="3" s="1"/>
  <c r="BU387" i="1"/>
  <c r="L387" i="3" s="1"/>
  <c r="BU386" i="1"/>
  <c r="L386" i="3" s="1"/>
  <c r="BU385" i="1"/>
  <c r="L385" i="3" s="1"/>
  <c r="BU384" i="1"/>
  <c r="L384" i="3" s="1"/>
  <c r="BU383" i="1"/>
  <c r="L383" i="3" s="1"/>
  <c r="BU382" i="1"/>
  <c r="L382" i="3" s="1"/>
  <c r="BU381" i="1"/>
  <c r="L381" i="3" s="1"/>
  <c r="BU380" i="1"/>
  <c r="L380" i="3" s="1"/>
  <c r="BU379" i="1"/>
  <c r="L379" i="3" s="1"/>
  <c r="BU378" i="1"/>
  <c r="L378" i="3" s="1"/>
  <c r="BU377" i="1"/>
  <c r="L377" i="3" s="1"/>
  <c r="BU376" i="1"/>
  <c r="L376" i="3" s="1"/>
  <c r="BU375" i="1"/>
  <c r="L375" i="3" s="1"/>
  <c r="BU374" i="1"/>
  <c r="L374" i="3" s="1"/>
  <c r="BU373" i="1"/>
  <c r="L373" i="3" s="1"/>
  <c r="BU372" i="1"/>
  <c r="L372" i="3" s="1"/>
  <c r="BU371" i="1"/>
  <c r="L371" i="3" s="1"/>
  <c r="BU370" i="1"/>
  <c r="L370" i="3" s="1"/>
  <c r="BU369" i="1"/>
  <c r="L369" i="3" s="1"/>
  <c r="BU368" i="1"/>
  <c r="L368" i="3" s="1"/>
  <c r="BU367" i="1"/>
  <c r="L367" i="3" s="1"/>
  <c r="BU366" i="1"/>
  <c r="L366" i="3" s="1"/>
  <c r="BU365" i="1"/>
  <c r="L365" i="3" s="1"/>
  <c r="BU364" i="1"/>
  <c r="L364" i="3" s="1"/>
  <c r="BU363" i="1"/>
  <c r="L363" i="3" s="1"/>
  <c r="BU362" i="1"/>
  <c r="L362" i="3" s="1"/>
  <c r="BU361" i="1"/>
  <c r="L361" i="3" s="1"/>
  <c r="BU360" i="1"/>
  <c r="L360" i="3" s="1"/>
  <c r="BU359" i="1"/>
  <c r="L359" i="3" s="1"/>
  <c r="BU358" i="1"/>
  <c r="L358" i="3" s="1"/>
  <c r="BU357" i="1"/>
  <c r="L357" i="3" s="1"/>
  <c r="BU356" i="1"/>
  <c r="L356" i="3" s="1"/>
  <c r="BU355" i="1"/>
  <c r="L355" i="3" s="1"/>
  <c r="BU354" i="1"/>
  <c r="L354" i="3" s="1"/>
  <c r="BU353" i="1"/>
  <c r="L353" i="3" s="1"/>
  <c r="BU352" i="1"/>
  <c r="L352" i="3" s="1"/>
  <c r="BU351" i="1"/>
  <c r="L351" i="3" s="1"/>
  <c r="BU350" i="1"/>
  <c r="L350" i="3" s="1"/>
  <c r="BU349" i="1"/>
  <c r="L349" i="3" s="1"/>
  <c r="BU348" i="1"/>
  <c r="L348" i="3" s="1"/>
  <c r="BU347" i="1"/>
  <c r="L347" i="3" s="1"/>
  <c r="BU346" i="1"/>
  <c r="L346" i="3" s="1"/>
  <c r="BU345" i="1"/>
  <c r="L345" i="3" s="1"/>
  <c r="BU344" i="1"/>
  <c r="L344" i="3" s="1"/>
  <c r="BU343" i="1"/>
  <c r="L343" i="3" s="1"/>
  <c r="BU342" i="1"/>
  <c r="L342" i="3" s="1"/>
  <c r="BU341" i="1"/>
  <c r="L341" i="3" s="1"/>
  <c r="BU340" i="1"/>
  <c r="L340" i="3" s="1"/>
  <c r="BU339" i="1"/>
  <c r="L339" i="3" s="1"/>
  <c r="BU338" i="1"/>
  <c r="L338" i="3" s="1"/>
  <c r="BU337" i="1"/>
  <c r="L337" i="3" s="1"/>
  <c r="BU336" i="1"/>
  <c r="L336" i="3" s="1"/>
  <c r="BU335" i="1"/>
  <c r="L335" i="3" s="1"/>
  <c r="BU334" i="1"/>
  <c r="L334" i="3" s="1"/>
  <c r="BU333" i="1"/>
  <c r="L333" i="3" s="1"/>
  <c r="BU332" i="1"/>
  <c r="L332" i="3" s="1"/>
  <c r="BU331" i="1"/>
  <c r="L331" i="3" s="1"/>
  <c r="BU330" i="1"/>
  <c r="L330" i="3" s="1"/>
  <c r="BU329" i="1"/>
  <c r="L329" i="3" s="1"/>
  <c r="BU328" i="1"/>
  <c r="L328" i="3" s="1"/>
  <c r="BU327" i="1"/>
  <c r="L327" i="3" s="1"/>
  <c r="BU326" i="1"/>
  <c r="L326" i="3" s="1"/>
  <c r="BU325" i="1"/>
  <c r="L325" i="3" s="1"/>
  <c r="BU324" i="1"/>
  <c r="L324" i="3" s="1"/>
  <c r="BU323" i="1"/>
  <c r="L323" i="3" s="1"/>
  <c r="BU322" i="1"/>
  <c r="L322" i="3" s="1"/>
  <c r="BU321" i="1"/>
  <c r="L321" i="3" s="1"/>
  <c r="BU320" i="1"/>
  <c r="L320" i="3" s="1"/>
  <c r="BU319" i="1"/>
  <c r="L319" i="3" s="1"/>
  <c r="BU318" i="1"/>
  <c r="L318" i="3" s="1"/>
  <c r="BU317" i="1"/>
  <c r="L317" i="3" s="1"/>
  <c r="BU316" i="1"/>
  <c r="L316" i="3" s="1"/>
  <c r="BU315" i="1"/>
  <c r="L315" i="3" s="1"/>
  <c r="BU314" i="1"/>
  <c r="L314" i="3" s="1"/>
  <c r="BU313" i="1"/>
  <c r="L313" i="3" s="1"/>
  <c r="BU312" i="1"/>
  <c r="L312" i="3" s="1"/>
  <c r="BU311" i="1"/>
  <c r="L311" i="3" s="1"/>
  <c r="BU310" i="1"/>
  <c r="L310" i="3" s="1"/>
  <c r="BU309" i="1"/>
  <c r="L309" i="3" s="1"/>
  <c r="BU308" i="1"/>
  <c r="L308" i="3" s="1"/>
  <c r="BU307" i="1"/>
  <c r="L307" i="3" s="1"/>
  <c r="BU306" i="1"/>
  <c r="L306" i="3" s="1"/>
  <c r="BU305" i="1"/>
  <c r="L305" i="3" s="1"/>
  <c r="BU304" i="1"/>
  <c r="L304" i="3" s="1"/>
  <c r="BU303" i="1"/>
  <c r="L303" i="3" s="1"/>
  <c r="BU302" i="1"/>
  <c r="L302" i="3" s="1"/>
  <c r="BU301" i="1"/>
  <c r="L301" i="3" s="1"/>
  <c r="BU300" i="1"/>
  <c r="L300" i="3" s="1"/>
  <c r="BU299" i="1"/>
  <c r="L299" i="3" s="1"/>
  <c r="BU298" i="1"/>
  <c r="L298" i="3" s="1"/>
  <c r="BU297" i="1"/>
  <c r="L297" i="3" s="1"/>
  <c r="BU296" i="1"/>
  <c r="L296" i="3" s="1"/>
  <c r="BU295" i="1"/>
  <c r="L295" i="3" s="1"/>
  <c r="BU294" i="1"/>
  <c r="L294" i="3" s="1"/>
  <c r="BU293" i="1"/>
  <c r="L293" i="3" s="1"/>
  <c r="BU292" i="1"/>
  <c r="L292" i="3" s="1"/>
  <c r="BU291" i="1"/>
  <c r="L291" i="3" s="1"/>
  <c r="BU290" i="1"/>
  <c r="L290" i="3" s="1"/>
  <c r="BU289" i="1"/>
  <c r="L289" i="3" s="1"/>
  <c r="BU288" i="1"/>
  <c r="L288" i="3" s="1"/>
  <c r="BU287" i="1"/>
  <c r="L287" i="3" s="1"/>
  <c r="BU286" i="1"/>
  <c r="L286" i="3" s="1"/>
  <c r="BU285" i="1"/>
  <c r="L285" i="3" s="1"/>
  <c r="BU284" i="1"/>
  <c r="L284" i="3" s="1"/>
  <c r="BU283" i="1"/>
  <c r="L283" i="3" s="1"/>
  <c r="BU282" i="1"/>
  <c r="L282" i="3" s="1"/>
  <c r="BU281" i="1"/>
  <c r="L281" i="3" s="1"/>
  <c r="BU280" i="1"/>
  <c r="L280" i="3" s="1"/>
  <c r="BU279" i="1"/>
  <c r="L279" i="3" s="1"/>
  <c r="BU278" i="1"/>
  <c r="L278" i="3" s="1"/>
  <c r="BU277" i="1"/>
  <c r="L277" i="3" s="1"/>
  <c r="BU276" i="1"/>
  <c r="L276" i="3" s="1"/>
  <c r="BU275" i="1"/>
  <c r="L275" i="3" s="1"/>
  <c r="BU274" i="1"/>
  <c r="L274" i="3" s="1"/>
  <c r="BU273" i="1"/>
  <c r="L273" i="3" s="1"/>
  <c r="BU272" i="1"/>
  <c r="L272" i="3" s="1"/>
  <c r="BU271" i="1"/>
  <c r="L271" i="3" s="1"/>
  <c r="BU270" i="1"/>
  <c r="L270" i="3" s="1"/>
  <c r="BU269" i="1"/>
  <c r="L269" i="3" s="1"/>
  <c r="BU268" i="1"/>
  <c r="L268" i="3" s="1"/>
  <c r="BU267" i="1"/>
  <c r="L267" i="3" s="1"/>
  <c r="BU266" i="1"/>
  <c r="L266" i="3" s="1"/>
  <c r="BU265" i="1"/>
  <c r="L265" i="3" s="1"/>
  <c r="BU264" i="1"/>
  <c r="L264" i="3" s="1"/>
  <c r="BU263" i="1"/>
  <c r="L263" i="3" s="1"/>
  <c r="BU262" i="1"/>
  <c r="L262" i="3" s="1"/>
  <c r="BU261" i="1"/>
  <c r="L261" i="3" s="1"/>
  <c r="BU260" i="1"/>
  <c r="L260" i="3" s="1"/>
  <c r="BU259" i="1"/>
  <c r="L259" i="3" s="1"/>
  <c r="BU258" i="1"/>
  <c r="L258" i="3" s="1"/>
  <c r="BU257" i="1"/>
  <c r="L257" i="3" s="1"/>
  <c r="BU256" i="1"/>
  <c r="L256" i="3" s="1"/>
  <c r="BU255" i="1"/>
  <c r="L255" i="3" s="1"/>
  <c r="BU254" i="1"/>
  <c r="L254" i="3" s="1"/>
  <c r="BU253" i="1"/>
  <c r="L253" i="3" s="1"/>
  <c r="BU252" i="1"/>
  <c r="L252" i="3" s="1"/>
  <c r="BU251" i="1"/>
  <c r="L251" i="3" s="1"/>
  <c r="BU250" i="1"/>
  <c r="L250" i="3" s="1"/>
  <c r="BU249" i="1"/>
  <c r="L249" i="3" s="1"/>
  <c r="BU248" i="1"/>
  <c r="L248" i="3" s="1"/>
  <c r="BU247" i="1"/>
  <c r="L247" i="3" s="1"/>
  <c r="BU246" i="1"/>
  <c r="L246" i="3" s="1"/>
  <c r="BU245" i="1"/>
  <c r="L245" i="3" s="1"/>
  <c r="BU244" i="1"/>
  <c r="L244" i="3" s="1"/>
  <c r="BU243" i="1"/>
  <c r="L243" i="3" s="1"/>
  <c r="BU242" i="1"/>
  <c r="L242" i="3" s="1"/>
  <c r="BU241" i="1"/>
  <c r="L241" i="3" s="1"/>
  <c r="BU240" i="1"/>
  <c r="L240" i="3" s="1"/>
  <c r="BU239" i="1"/>
  <c r="L239" i="3" s="1"/>
  <c r="BU238" i="1"/>
  <c r="L238" i="3" s="1"/>
  <c r="BU237" i="1"/>
  <c r="L237" i="3" s="1"/>
  <c r="BU236" i="1"/>
  <c r="L236" i="3" s="1"/>
  <c r="BU235" i="1"/>
  <c r="L235" i="3" s="1"/>
  <c r="BU234" i="1"/>
  <c r="L234" i="3" s="1"/>
  <c r="BU233" i="1"/>
  <c r="L233" i="3" s="1"/>
  <c r="BU232" i="1"/>
  <c r="L232" i="3" s="1"/>
  <c r="BU231" i="1"/>
  <c r="L231" i="3" s="1"/>
  <c r="BU230" i="1"/>
  <c r="L230" i="3" s="1"/>
  <c r="BU229" i="1"/>
  <c r="L229" i="3" s="1"/>
  <c r="BU228" i="1"/>
  <c r="L228" i="3" s="1"/>
  <c r="BU227" i="1"/>
  <c r="L227" i="3" s="1"/>
  <c r="BU226" i="1"/>
  <c r="L226" i="3" s="1"/>
  <c r="BU225" i="1"/>
  <c r="L225" i="3" s="1"/>
  <c r="BU224" i="1"/>
  <c r="L224" i="3" s="1"/>
  <c r="BU223" i="1"/>
  <c r="L223" i="3" s="1"/>
  <c r="BU222" i="1"/>
  <c r="L222" i="3" s="1"/>
  <c r="BU221" i="1"/>
  <c r="L221" i="3" s="1"/>
  <c r="BU220" i="1"/>
  <c r="L220" i="3" s="1"/>
  <c r="BU219" i="1"/>
  <c r="L219" i="3" s="1"/>
  <c r="BU218" i="1"/>
  <c r="L218" i="3" s="1"/>
  <c r="BU217" i="1"/>
  <c r="L217" i="3" s="1"/>
  <c r="BU216" i="1"/>
  <c r="L216" i="3" s="1"/>
  <c r="BU215" i="1"/>
  <c r="L215" i="3" s="1"/>
  <c r="BU214" i="1"/>
  <c r="L214" i="3" s="1"/>
  <c r="BU213" i="1"/>
  <c r="L213" i="3" s="1"/>
  <c r="BU212" i="1"/>
  <c r="L212" i="3" s="1"/>
  <c r="BU211" i="1"/>
  <c r="L211" i="3" s="1"/>
  <c r="BU210" i="1"/>
  <c r="L210" i="3" s="1"/>
  <c r="BU209" i="1"/>
  <c r="L209" i="3" s="1"/>
  <c r="BU208" i="1"/>
  <c r="L208" i="3" s="1"/>
  <c r="BU207" i="1"/>
  <c r="L207" i="3" s="1"/>
  <c r="BU206" i="1"/>
  <c r="L206" i="3" s="1"/>
  <c r="BU205" i="1"/>
  <c r="L205" i="3" s="1"/>
  <c r="BU204" i="1"/>
  <c r="L204" i="3" s="1"/>
  <c r="BU203" i="1"/>
  <c r="L203" i="3" s="1"/>
  <c r="BU202" i="1"/>
  <c r="L202" i="3" s="1"/>
  <c r="BU201" i="1"/>
  <c r="L201" i="3" s="1"/>
  <c r="BU200" i="1"/>
  <c r="L200" i="3" s="1"/>
  <c r="BU199" i="1"/>
  <c r="L199" i="3" s="1"/>
  <c r="BU198" i="1"/>
  <c r="L198" i="3" s="1"/>
  <c r="BU197" i="1"/>
  <c r="L197" i="3" s="1"/>
  <c r="BU196" i="1"/>
  <c r="L196" i="3" s="1"/>
  <c r="BU195" i="1"/>
  <c r="L195" i="3" s="1"/>
  <c r="BU194" i="1"/>
  <c r="L194" i="3" s="1"/>
  <c r="BU193" i="1"/>
  <c r="L193" i="3" s="1"/>
  <c r="BU192" i="1"/>
  <c r="L192" i="3" s="1"/>
  <c r="BU191" i="1"/>
  <c r="L191" i="3" s="1"/>
  <c r="BU190" i="1"/>
  <c r="L190" i="3" s="1"/>
  <c r="BU189" i="1"/>
  <c r="L189" i="3" s="1"/>
  <c r="BU188" i="1"/>
  <c r="L188" i="3" s="1"/>
  <c r="BU187" i="1"/>
  <c r="L187" i="3" s="1"/>
  <c r="BU186" i="1"/>
  <c r="L186" i="3" s="1"/>
  <c r="BU185" i="1"/>
  <c r="L185" i="3" s="1"/>
  <c r="BU184" i="1"/>
  <c r="L184" i="3" s="1"/>
  <c r="BU183" i="1"/>
  <c r="L183" i="3" s="1"/>
  <c r="BU182" i="1"/>
  <c r="L182" i="3" s="1"/>
  <c r="BU181" i="1"/>
  <c r="L181" i="3" s="1"/>
  <c r="BU180" i="1"/>
  <c r="L180" i="3" s="1"/>
  <c r="BU179" i="1"/>
  <c r="L179" i="3" s="1"/>
  <c r="BU178" i="1"/>
  <c r="L178" i="3" s="1"/>
  <c r="BU177" i="1"/>
  <c r="L177" i="3" s="1"/>
  <c r="BU176" i="1"/>
  <c r="L176" i="3" s="1"/>
  <c r="BU175" i="1"/>
  <c r="L175" i="3" s="1"/>
  <c r="BU174" i="1"/>
  <c r="L174" i="3" s="1"/>
  <c r="BU173" i="1"/>
  <c r="L173" i="3" s="1"/>
  <c r="BU172" i="1"/>
  <c r="L172" i="3" s="1"/>
  <c r="BU171" i="1"/>
  <c r="L171" i="3" s="1"/>
  <c r="BU170" i="1"/>
  <c r="L170" i="3" s="1"/>
  <c r="BU169" i="1"/>
  <c r="L169" i="3" s="1"/>
  <c r="BU168" i="1"/>
  <c r="L168" i="3" s="1"/>
  <c r="BU167" i="1"/>
  <c r="L167" i="3" s="1"/>
  <c r="BU166" i="1"/>
  <c r="L166" i="3" s="1"/>
  <c r="BU165" i="1"/>
  <c r="L165" i="3" s="1"/>
  <c r="BU164" i="1"/>
  <c r="L164" i="3" s="1"/>
  <c r="BU163" i="1"/>
  <c r="L163" i="3" s="1"/>
  <c r="BU162" i="1"/>
  <c r="L162" i="3" s="1"/>
  <c r="BU161" i="1"/>
  <c r="L161" i="3" s="1"/>
  <c r="BU160" i="1"/>
  <c r="L160" i="3" s="1"/>
  <c r="BU159" i="1"/>
  <c r="L159" i="3" s="1"/>
  <c r="BU158" i="1"/>
  <c r="L158" i="3" s="1"/>
  <c r="BU157" i="1"/>
  <c r="L157" i="3" s="1"/>
  <c r="BU156" i="1"/>
  <c r="L156" i="3" s="1"/>
  <c r="BU155" i="1"/>
  <c r="L155" i="3" s="1"/>
  <c r="BU154" i="1"/>
  <c r="L154" i="3" s="1"/>
  <c r="BU153" i="1"/>
  <c r="L153" i="3" s="1"/>
  <c r="BU152" i="1"/>
  <c r="L152" i="3" s="1"/>
  <c r="BU151" i="1"/>
  <c r="L151" i="3" s="1"/>
  <c r="BU150" i="1"/>
  <c r="L150" i="3" s="1"/>
  <c r="BU149" i="1"/>
  <c r="L149" i="3" s="1"/>
  <c r="BU148" i="1"/>
  <c r="L148" i="3" s="1"/>
  <c r="BU147" i="1"/>
  <c r="L147" i="3" s="1"/>
  <c r="BU146" i="1"/>
  <c r="L146" i="3" s="1"/>
  <c r="BU145" i="1"/>
  <c r="L145" i="3" s="1"/>
  <c r="BU144" i="1"/>
  <c r="L144" i="3" s="1"/>
  <c r="BU143" i="1"/>
  <c r="L143" i="3" s="1"/>
  <c r="BU142" i="1"/>
  <c r="L142" i="3" s="1"/>
  <c r="BU141" i="1"/>
  <c r="L141" i="3" s="1"/>
  <c r="BU140" i="1"/>
  <c r="L140" i="3" s="1"/>
  <c r="BU139" i="1"/>
  <c r="L139" i="3" s="1"/>
  <c r="BU138" i="1"/>
  <c r="L138" i="3" s="1"/>
  <c r="BU137" i="1"/>
  <c r="L137" i="3" s="1"/>
  <c r="BU136" i="1"/>
  <c r="L136" i="3" s="1"/>
  <c r="BU135" i="1"/>
  <c r="L135" i="3" s="1"/>
  <c r="BU134" i="1"/>
  <c r="L134" i="3" s="1"/>
  <c r="BU133" i="1"/>
  <c r="L133" i="3" s="1"/>
  <c r="BU132" i="1"/>
  <c r="L132" i="3" s="1"/>
  <c r="BU131" i="1"/>
  <c r="L131" i="3" s="1"/>
  <c r="BU130" i="1"/>
  <c r="L130" i="3" s="1"/>
  <c r="BU129" i="1"/>
  <c r="L129" i="3" s="1"/>
  <c r="BU128" i="1"/>
  <c r="L128" i="3" s="1"/>
  <c r="BU127" i="1"/>
  <c r="L127" i="3" s="1"/>
  <c r="BU126" i="1"/>
  <c r="L126" i="3" s="1"/>
  <c r="BU125" i="1"/>
  <c r="L125" i="3" s="1"/>
  <c r="BU124" i="1"/>
  <c r="L124" i="3" s="1"/>
  <c r="BU123" i="1"/>
  <c r="L123" i="3" s="1"/>
  <c r="BU122" i="1"/>
  <c r="L122" i="3" s="1"/>
  <c r="BU121" i="1"/>
  <c r="L121" i="3" s="1"/>
  <c r="BU120" i="1"/>
  <c r="L120" i="3" s="1"/>
  <c r="BU119" i="1"/>
  <c r="L119" i="3" s="1"/>
  <c r="BU118" i="1"/>
  <c r="L118" i="3" s="1"/>
  <c r="BU117" i="1"/>
  <c r="L117" i="3" s="1"/>
  <c r="BU116" i="1"/>
  <c r="L116" i="3" s="1"/>
  <c r="BU115" i="1"/>
  <c r="L115" i="3" s="1"/>
  <c r="BU114" i="1"/>
  <c r="L114" i="3" s="1"/>
  <c r="BU113" i="1"/>
  <c r="L113" i="3" s="1"/>
  <c r="BU112" i="1"/>
  <c r="L112" i="3" s="1"/>
  <c r="BU111" i="1"/>
  <c r="L111" i="3" s="1"/>
  <c r="BU110" i="1"/>
  <c r="L110" i="3" s="1"/>
  <c r="BU109" i="1"/>
  <c r="L109" i="3" s="1"/>
  <c r="BU108" i="1"/>
  <c r="L108" i="3" s="1"/>
  <c r="BU107" i="1"/>
  <c r="L107" i="3" s="1"/>
  <c r="BU106" i="1"/>
  <c r="L106" i="3" s="1"/>
  <c r="BU105" i="1"/>
  <c r="L105" i="3" s="1"/>
  <c r="BU104" i="1"/>
  <c r="L104" i="3" s="1"/>
  <c r="BU103" i="1"/>
  <c r="L103" i="3" s="1"/>
  <c r="BU102" i="1"/>
  <c r="L102" i="3" s="1"/>
  <c r="BU101" i="1"/>
  <c r="L101" i="3" s="1"/>
  <c r="BU100" i="1"/>
  <c r="L100" i="3" s="1"/>
  <c r="BU99" i="1"/>
  <c r="L99" i="3" s="1"/>
  <c r="BU98" i="1"/>
  <c r="L98" i="3" s="1"/>
  <c r="BU97" i="1"/>
  <c r="L97" i="3" s="1"/>
  <c r="BU96" i="1"/>
  <c r="L96" i="3" s="1"/>
  <c r="BU95" i="1"/>
  <c r="L95" i="3" s="1"/>
  <c r="BU94" i="1"/>
  <c r="L94" i="3" s="1"/>
  <c r="BU93" i="1"/>
  <c r="L93" i="3" s="1"/>
  <c r="BU92" i="1"/>
  <c r="L92" i="3" s="1"/>
  <c r="BU91" i="1"/>
  <c r="L91" i="3" s="1"/>
  <c r="BU90" i="1"/>
  <c r="L90" i="3" s="1"/>
  <c r="BU89" i="1"/>
  <c r="L89" i="3" s="1"/>
  <c r="BU88" i="1"/>
  <c r="L88" i="3" s="1"/>
  <c r="BU87" i="1"/>
  <c r="L87" i="3" s="1"/>
  <c r="BU86" i="1"/>
  <c r="L86" i="3" s="1"/>
  <c r="BU85" i="1"/>
  <c r="L85" i="3" s="1"/>
  <c r="BU84" i="1"/>
  <c r="L84" i="3" s="1"/>
  <c r="BU83" i="1"/>
  <c r="L83" i="3" s="1"/>
  <c r="BU82" i="1"/>
  <c r="L82" i="3" s="1"/>
  <c r="BU81" i="1"/>
  <c r="L81" i="3" s="1"/>
  <c r="BU80" i="1"/>
  <c r="L80" i="3" s="1"/>
  <c r="BU79" i="1"/>
  <c r="L79" i="3" s="1"/>
  <c r="BU78" i="1"/>
  <c r="L78" i="3" s="1"/>
  <c r="BU77" i="1"/>
  <c r="L77" i="3" s="1"/>
  <c r="BU76" i="1"/>
  <c r="L76" i="3" s="1"/>
  <c r="BU75" i="1"/>
  <c r="L75" i="3" s="1"/>
  <c r="BU74" i="1"/>
  <c r="L74" i="3" s="1"/>
  <c r="BU73" i="1"/>
  <c r="L73" i="3" s="1"/>
  <c r="BU72" i="1"/>
  <c r="L72" i="3" s="1"/>
  <c r="BU71" i="1"/>
  <c r="L71" i="3" s="1"/>
  <c r="BU70" i="1"/>
  <c r="L70" i="3" s="1"/>
  <c r="BU69" i="1"/>
  <c r="L69" i="3" s="1"/>
  <c r="BU68" i="1"/>
  <c r="L68" i="3" s="1"/>
  <c r="BU67" i="1"/>
  <c r="L67" i="3" s="1"/>
  <c r="BU66" i="1"/>
  <c r="L66" i="3" s="1"/>
  <c r="BU65" i="1"/>
  <c r="L65" i="3" s="1"/>
  <c r="BU64" i="1"/>
  <c r="L64" i="3" s="1"/>
  <c r="BU63" i="1"/>
  <c r="L63" i="3" s="1"/>
  <c r="BU62" i="1"/>
  <c r="L62" i="3" s="1"/>
  <c r="BU61" i="1"/>
  <c r="L61" i="3" s="1"/>
  <c r="BU60" i="1"/>
  <c r="L60" i="3" s="1"/>
  <c r="BU59" i="1"/>
  <c r="L59" i="3" s="1"/>
  <c r="BU58" i="1"/>
  <c r="L58" i="3" s="1"/>
  <c r="BU57" i="1"/>
  <c r="L57" i="3" s="1"/>
  <c r="BU56" i="1"/>
  <c r="L56" i="3" s="1"/>
  <c r="BU55" i="1"/>
  <c r="L55" i="3" s="1"/>
  <c r="BU54" i="1"/>
  <c r="L54" i="3" s="1"/>
  <c r="BU53" i="1"/>
  <c r="L53" i="3" s="1"/>
  <c r="BU52" i="1"/>
  <c r="L52" i="3" s="1"/>
  <c r="BU51" i="1"/>
  <c r="L51" i="3" s="1"/>
  <c r="BU50" i="1"/>
  <c r="L50" i="3" s="1"/>
  <c r="BU49" i="1"/>
  <c r="L49" i="3" s="1"/>
  <c r="BU48" i="1"/>
  <c r="L48" i="3" s="1"/>
  <c r="BU47" i="1"/>
  <c r="L47" i="3" s="1"/>
  <c r="BU46" i="1"/>
  <c r="L46" i="3" s="1"/>
  <c r="BU45" i="1"/>
  <c r="L45" i="3" s="1"/>
  <c r="BU44" i="1"/>
  <c r="L44" i="3" s="1"/>
  <c r="BU43" i="1"/>
  <c r="L43" i="3" s="1"/>
  <c r="BU42" i="1"/>
  <c r="L42" i="3" s="1"/>
  <c r="BU41" i="1"/>
  <c r="L41" i="3" s="1"/>
  <c r="BU40" i="1"/>
  <c r="L40" i="3" s="1"/>
  <c r="BU39" i="1"/>
  <c r="L39" i="3" s="1"/>
  <c r="BU38" i="1"/>
  <c r="L38" i="3" s="1"/>
  <c r="BU37" i="1"/>
  <c r="L37" i="3" s="1"/>
  <c r="BU36" i="1"/>
  <c r="L36" i="3" s="1"/>
  <c r="BU35" i="1"/>
  <c r="L35" i="3" s="1"/>
  <c r="BU34" i="1"/>
  <c r="L34" i="3" s="1"/>
  <c r="BU33" i="1"/>
  <c r="L33" i="3" s="1"/>
  <c r="BU32" i="1"/>
  <c r="L32" i="3" s="1"/>
  <c r="BU31" i="1"/>
  <c r="L31" i="3" s="1"/>
  <c r="BU30" i="1"/>
  <c r="L30" i="3" s="1"/>
  <c r="BU29" i="1"/>
  <c r="L29" i="3" s="1"/>
  <c r="BU28" i="1"/>
  <c r="L28" i="3" s="1"/>
  <c r="BU27" i="1"/>
  <c r="L27" i="3" s="1"/>
  <c r="BU26" i="1"/>
  <c r="L26" i="3" s="1"/>
  <c r="BU25" i="1"/>
  <c r="L25" i="3" s="1"/>
  <c r="BU24" i="1"/>
  <c r="L24" i="3" s="1"/>
  <c r="BU23" i="1"/>
  <c r="L23" i="3" s="1"/>
  <c r="BU22" i="1"/>
  <c r="L22" i="3" s="1"/>
  <c r="BU21" i="1"/>
  <c r="L21" i="3" s="1"/>
  <c r="BU20" i="1"/>
  <c r="L20" i="3" s="1"/>
  <c r="BU19" i="1"/>
  <c r="L19" i="3" s="1"/>
  <c r="BU18" i="1"/>
  <c r="L18" i="3" s="1"/>
  <c r="BU17" i="1"/>
  <c r="L17" i="3" s="1"/>
  <c r="BU16" i="1"/>
  <c r="L16" i="3" s="1"/>
  <c r="BU15" i="1"/>
  <c r="L15" i="3" s="1"/>
  <c r="BU14" i="1"/>
  <c r="L14" i="3" s="1"/>
  <c r="BU13" i="1"/>
  <c r="L13" i="3" s="1"/>
  <c r="BU12" i="1"/>
  <c r="L12" i="3" s="1"/>
  <c r="BU11" i="1"/>
  <c r="L11" i="3" s="1"/>
  <c r="BU10" i="1"/>
  <c r="L10" i="3" s="1"/>
  <c r="BU9" i="1"/>
  <c r="L9" i="3" s="1"/>
  <c r="BU8" i="1"/>
  <c r="L8" i="3" s="1"/>
  <c r="BU7" i="1"/>
  <c r="L7" i="3" s="1"/>
  <c r="BT3" i="1"/>
  <c r="BS3" i="1"/>
  <c r="BR3" i="1"/>
  <c r="BQ3" i="1"/>
  <c r="BP3" i="1"/>
  <c r="BO3" i="1"/>
  <c r="BN3" i="1"/>
  <c r="BM3" i="1"/>
  <c r="BL3" i="1"/>
  <c r="BK3" i="1"/>
  <c r="BJ3" i="1"/>
  <c r="BI3" i="1"/>
  <c r="BH489" i="1"/>
  <c r="K489" i="3" s="1"/>
  <c r="BH488" i="1"/>
  <c r="K488" i="3" s="1"/>
  <c r="BH487" i="1"/>
  <c r="K487" i="3" s="1"/>
  <c r="BH486" i="1"/>
  <c r="K486" i="3" s="1"/>
  <c r="BH485" i="1"/>
  <c r="K485" i="3" s="1"/>
  <c r="BH484" i="1"/>
  <c r="K484" i="3" s="1"/>
  <c r="BH483" i="1"/>
  <c r="K483" i="3" s="1"/>
  <c r="BH482" i="1"/>
  <c r="K482" i="3" s="1"/>
  <c r="BH481" i="1"/>
  <c r="K481" i="3" s="1"/>
  <c r="BH480" i="1"/>
  <c r="K480" i="3" s="1"/>
  <c r="BH479" i="1"/>
  <c r="K479" i="3" s="1"/>
  <c r="BH478" i="1"/>
  <c r="K478" i="3" s="1"/>
  <c r="BH477" i="1"/>
  <c r="K477" i="3" s="1"/>
  <c r="BH476" i="1"/>
  <c r="K476" i="3" s="1"/>
  <c r="BH475" i="1"/>
  <c r="K475" i="3" s="1"/>
  <c r="BH474" i="1"/>
  <c r="K474" i="3" s="1"/>
  <c r="BH473" i="1"/>
  <c r="K473" i="3" s="1"/>
  <c r="BH472" i="1"/>
  <c r="K472" i="3" s="1"/>
  <c r="BH471" i="1"/>
  <c r="K471" i="3" s="1"/>
  <c r="BH470" i="1"/>
  <c r="K470" i="3" s="1"/>
  <c r="BH469" i="1"/>
  <c r="K469" i="3" s="1"/>
  <c r="BH468" i="1"/>
  <c r="K468" i="3" s="1"/>
  <c r="BH467" i="1"/>
  <c r="K467" i="3" s="1"/>
  <c r="BH466" i="1"/>
  <c r="K466" i="3" s="1"/>
  <c r="BH465" i="1"/>
  <c r="K465" i="3" s="1"/>
  <c r="BH464" i="1"/>
  <c r="K464" i="3" s="1"/>
  <c r="BH463" i="1"/>
  <c r="K463" i="3" s="1"/>
  <c r="BH462" i="1"/>
  <c r="K462" i="3" s="1"/>
  <c r="BH461" i="1"/>
  <c r="K461" i="3" s="1"/>
  <c r="BH460" i="1"/>
  <c r="K460" i="3" s="1"/>
  <c r="BH459" i="1"/>
  <c r="K459" i="3" s="1"/>
  <c r="BH458" i="1"/>
  <c r="K458" i="3" s="1"/>
  <c r="BH457" i="1"/>
  <c r="K457" i="3" s="1"/>
  <c r="BH456" i="1"/>
  <c r="K456" i="3" s="1"/>
  <c r="BH455" i="1"/>
  <c r="K455" i="3" s="1"/>
  <c r="BH454" i="1"/>
  <c r="K454" i="3" s="1"/>
  <c r="BH453" i="1"/>
  <c r="K453" i="3" s="1"/>
  <c r="BH452" i="1"/>
  <c r="K452" i="3" s="1"/>
  <c r="BH451" i="1"/>
  <c r="K451" i="3" s="1"/>
  <c r="BH450" i="1"/>
  <c r="K450" i="3" s="1"/>
  <c r="BH449" i="1"/>
  <c r="K449" i="3" s="1"/>
  <c r="BH448" i="1"/>
  <c r="K448" i="3" s="1"/>
  <c r="BH447" i="1"/>
  <c r="K447" i="3" s="1"/>
  <c r="BH446" i="1"/>
  <c r="K446" i="3" s="1"/>
  <c r="BH445" i="1"/>
  <c r="K445" i="3" s="1"/>
  <c r="BH444" i="1"/>
  <c r="K444" i="3" s="1"/>
  <c r="BH443" i="1"/>
  <c r="K443" i="3" s="1"/>
  <c r="BH442" i="1"/>
  <c r="K442" i="3" s="1"/>
  <c r="BH441" i="1"/>
  <c r="K441" i="3" s="1"/>
  <c r="BH440" i="1"/>
  <c r="K440" i="3" s="1"/>
  <c r="BH439" i="1"/>
  <c r="K439" i="3" s="1"/>
  <c r="BH438" i="1"/>
  <c r="K438" i="3" s="1"/>
  <c r="BH437" i="1"/>
  <c r="K437" i="3" s="1"/>
  <c r="BH436" i="1"/>
  <c r="K436" i="3" s="1"/>
  <c r="BH435" i="1"/>
  <c r="K435" i="3" s="1"/>
  <c r="BH434" i="1"/>
  <c r="K434" i="3" s="1"/>
  <c r="BH433" i="1"/>
  <c r="K433" i="3" s="1"/>
  <c r="BH432" i="1"/>
  <c r="K432" i="3" s="1"/>
  <c r="BH431" i="1"/>
  <c r="K431" i="3" s="1"/>
  <c r="BH430" i="1"/>
  <c r="K430" i="3" s="1"/>
  <c r="BH429" i="1"/>
  <c r="K429" i="3" s="1"/>
  <c r="BH428" i="1"/>
  <c r="K428" i="3" s="1"/>
  <c r="BH427" i="1"/>
  <c r="K427" i="3" s="1"/>
  <c r="BH426" i="1"/>
  <c r="K426" i="3" s="1"/>
  <c r="BH425" i="1"/>
  <c r="K425" i="3" s="1"/>
  <c r="BH424" i="1"/>
  <c r="K424" i="3" s="1"/>
  <c r="BH423" i="1"/>
  <c r="K423" i="3" s="1"/>
  <c r="BH422" i="1"/>
  <c r="K422" i="3" s="1"/>
  <c r="BH421" i="1"/>
  <c r="K421" i="3" s="1"/>
  <c r="BH420" i="1"/>
  <c r="K420" i="3" s="1"/>
  <c r="BH419" i="1"/>
  <c r="K419" i="3" s="1"/>
  <c r="BH418" i="1"/>
  <c r="K418" i="3" s="1"/>
  <c r="BH417" i="1"/>
  <c r="K417" i="3" s="1"/>
  <c r="BH416" i="1"/>
  <c r="K416" i="3" s="1"/>
  <c r="BH415" i="1"/>
  <c r="K415" i="3" s="1"/>
  <c r="BH414" i="1"/>
  <c r="K414" i="3" s="1"/>
  <c r="BH413" i="1"/>
  <c r="K413" i="3" s="1"/>
  <c r="BH412" i="1"/>
  <c r="K412" i="3" s="1"/>
  <c r="BH411" i="1"/>
  <c r="K411" i="3" s="1"/>
  <c r="BH410" i="1"/>
  <c r="K410" i="3" s="1"/>
  <c r="BH409" i="1"/>
  <c r="K409" i="3" s="1"/>
  <c r="BH408" i="1"/>
  <c r="K408" i="3" s="1"/>
  <c r="BH407" i="1"/>
  <c r="K407" i="3" s="1"/>
  <c r="BH406" i="1"/>
  <c r="K406" i="3" s="1"/>
  <c r="BH405" i="1"/>
  <c r="K405" i="3" s="1"/>
  <c r="BH404" i="1"/>
  <c r="K404" i="3" s="1"/>
  <c r="BH403" i="1"/>
  <c r="K403" i="3" s="1"/>
  <c r="BH402" i="1"/>
  <c r="K402" i="3" s="1"/>
  <c r="BH401" i="1"/>
  <c r="K401" i="3" s="1"/>
  <c r="BH400" i="1"/>
  <c r="K400" i="3" s="1"/>
  <c r="BH399" i="1"/>
  <c r="K399" i="3" s="1"/>
  <c r="BH398" i="1"/>
  <c r="K398" i="3" s="1"/>
  <c r="BH397" i="1"/>
  <c r="K397" i="3" s="1"/>
  <c r="BH396" i="1"/>
  <c r="K396" i="3" s="1"/>
  <c r="BH395" i="1"/>
  <c r="K395" i="3" s="1"/>
  <c r="BH394" i="1"/>
  <c r="K394" i="3" s="1"/>
  <c r="BH393" i="1"/>
  <c r="K393" i="3" s="1"/>
  <c r="BH392" i="1"/>
  <c r="K392" i="3" s="1"/>
  <c r="BH391" i="1"/>
  <c r="K391" i="3" s="1"/>
  <c r="BH390" i="1"/>
  <c r="K390" i="3" s="1"/>
  <c r="BH389" i="1"/>
  <c r="K389" i="3" s="1"/>
  <c r="BH388" i="1"/>
  <c r="K388" i="3" s="1"/>
  <c r="BH387" i="1"/>
  <c r="K387" i="3" s="1"/>
  <c r="BH386" i="1"/>
  <c r="K386" i="3" s="1"/>
  <c r="BH385" i="1"/>
  <c r="K385" i="3" s="1"/>
  <c r="BH384" i="1"/>
  <c r="K384" i="3" s="1"/>
  <c r="BH383" i="1"/>
  <c r="K383" i="3" s="1"/>
  <c r="BH382" i="1"/>
  <c r="K382" i="3" s="1"/>
  <c r="BH381" i="1"/>
  <c r="K381" i="3" s="1"/>
  <c r="BH380" i="1"/>
  <c r="K380" i="3" s="1"/>
  <c r="BH379" i="1"/>
  <c r="K379" i="3" s="1"/>
  <c r="BH378" i="1"/>
  <c r="K378" i="3" s="1"/>
  <c r="BH377" i="1"/>
  <c r="K377" i="3" s="1"/>
  <c r="BH376" i="1"/>
  <c r="K376" i="3" s="1"/>
  <c r="BH375" i="1"/>
  <c r="K375" i="3" s="1"/>
  <c r="BH374" i="1"/>
  <c r="K374" i="3" s="1"/>
  <c r="BH373" i="1"/>
  <c r="K373" i="3" s="1"/>
  <c r="BH372" i="1"/>
  <c r="K372" i="3" s="1"/>
  <c r="BH371" i="1"/>
  <c r="K371" i="3" s="1"/>
  <c r="BH370" i="1"/>
  <c r="K370" i="3" s="1"/>
  <c r="BH369" i="1"/>
  <c r="K369" i="3" s="1"/>
  <c r="BH368" i="1"/>
  <c r="K368" i="3" s="1"/>
  <c r="BH367" i="1"/>
  <c r="K367" i="3" s="1"/>
  <c r="BH366" i="1"/>
  <c r="K366" i="3" s="1"/>
  <c r="BH365" i="1"/>
  <c r="K365" i="3" s="1"/>
  <c r="BH364" i="1"/>
  <c r="K364" i="3" s="1"/>
  <c r="BH363" i="1"/>
  <c r="K363" i="3" s="1"/>
  <c r="BH362" i="1"/>
  <c r="K362" i="3" s="1"/>
  <c r="BH361" i="1"/>
  <c r="K361" i="3" s="1"/>
  <c r="BH360" i="1"/>
  <c r="K360" i="3" s="1"/>
  <c r="BH359" i="1"/>
  <c r="K359" i="3" s="1"/>
  <c r="BH358" i="1"/>
  <c r="K358" i="3" s="1"/>
  <c r="BH357" i="1"/>
  <c r="K357" i="3" s="1"/>
  <c r="BH356" i="1"/>
  <c r="K356" i="3" s="1"/>
  <c r="BH355" i="1"/>
  <c r="K355" i="3" s="1"/>
  <c r="BH354" i="1"/>
  <c r="K354" i="3" s="1"/>
  <c r="BH353" i="1"/>
  <c r="K353" i="3" s="1"/>
  <c r="BH352" i="1"/>
  <c r="K352" i="3" s="1"/>
  <c r="BH351" i="1"/>
  <c r="K351" i="3" s="1"/>
  <c r="BH350" i="1"/>
  <c r="K350" i="3" s="1"/>
  <c r="BH349" i="1"/>
  <c r="K349" i="3" s="1"/>
  <c r="BH348" i="1"/>
  <c r="K348" i="3" s="1"/>
  <c r="BH347" i="1"/>
  <c r="K347" i="3" s="1"/>
  <c r="BH346" i="1"/>
  <c r="K346" i="3" s="1"/>
  <c r="BH345" i="1"/>
  <c r="K345" i="3" s="1"/>
  <c r="BH344" i="1"/>
  <c r="K344" i="3" s="1"/>
  <c r="BH343" i="1"/>
  <c r="K343" i="3" s="1"/>
  <c r="BH342" i="1"/>
  <c r="K342" i="3" s="1"/>
  <c r="BH341" i="1"/>
  <c r="K341" i="3" s="1"/>
  <c r="BH340" i="1"/>
  <c r="K340" i="3" s="1"/>
  <c r="BH339" i="1"/>
  <c r="K339" i="3" s="1"/>
  <c r="BH338" i="1"/>
  <c r="K338" i="3" s="1"/>
  <c r="BH337" i="1"/>
  <c r="K337" i="3" s="1"/>
  <c r="BH336" i="1"/>
  <c r="K336" i="3" s="1"/>
  <c r="BH335" i="1"/>
  <c r="K335" i="3" s="1"/>
  <c r="BH334" i="1"/>
  <c r="K334" i="3" s="1"/>
  <c r="BH333" i="1"/>
  <c r="K333" i="3" s="1"/>
  <c r="BH332" i="1"/>
  <c r="K332" i="3" s="1"/>
  <c r="BH331" i="1"/>
  <c r="K331" i="3" s="1"/>
  <c r="BH330" i="1"/>
  <c r="K330" i="3" s="1"/>
  <c r="BH329" i="1"/>
  <c r="K329" i="3" s="1"/>
  <c r="BH328" i="1"/>
  <c r="K328" i="3" s="1"/>
  <c r="BH327" i="1"/>
  <c r="K327" i="3" s="1"/>
  <c r="BH326" i="1"/>
  <c r="K326" i="3" s="1"/>
  <c r="BH325" i="1"/>
  <c r="K325" i="3" s="1"/>
  <c r="BH324" i="1"/>
  <c r="K324" i="3" s="1"/>
  <c r="BH323" i="1"/>
  <c r="K323" i="3" s="1"/>
  <c r="BH322" i="1"/>
  <c r="K322" i="3" s="1"/>
  <c r="BH321" i="1"/>
  <c r="K321" i="3" s="1"/>
  <c r="BH320" i="1"/>
  <c r="K320" i="3" s="1"/>
  <c r="BH319" i="1"/>
  <c r="K319" i="3" s="1"/>
  <c r="BH318" i="1"/>
  <c r="K318" i="3" s="1"/>
  <c r="BH317" i="1"/>
  <c r="K317" i="3" s="1"/>
  <c r="BH316" i="1"/>
  <c r="K316" i="3" s="1"/>
  <c r="BH315" i="1"/>
  <c r="K315" i="3" s="1"/>
  <c r="BH314" i="1"/>
  <c r="K314" i="3" s="1"/>
  <c r="BH313" i="1"/>
  <c r="K313" i="3" s="1"/>
  <c r="BH312" i="1"/>
  <c r="K312" i="3" s="1"/>
  <c r="BH311" i="1"/>
  <c r="K311" i="3" s="1"/>
  <c r="BH310" i="1"/>
  <c r="K310" i="3" s="1"/>
  <c r="BH309" i="1"/>
  <c r="K309" i="3" s="1"/>
  <c r="BH308" i="1"/>
  <c r="K308" i="3" s="1"/>
  <c r="BH307" i="1"/>
  <c r="K307" i="3" s="1"/>
  <c r="BH306" i="1"/>
  <c r="K306" i="3" s="1"/>
  <c r="BH305" i="1"/>
  <c r="K305" i="3" s="1"/>
  <c r="BH304" i="1"/>
  <c r="K304" i="3" s="1"/>
  <c r="BH303" i="1"/>
  <c r="K303" i="3" s="1"/>
  <c r="BH302" i="1"/>
  <c r="K302" i="3" s="1"/>
  <c r="BH301" i="1"/>
  <c r="K301" i="3" s="1"/>
  <c r="BH300" i="1"/>
  <c r="K300" i="3" s="1"/>
  <c r="BH299" i="1"/>
  <c r="K299" i="3" s="1"/>
  <c r="BH298" i="1"/>
  <c r="K298" i="3" s="1"/>
  <c r="BH297" i="1"/>
  <c r="K297" i="3" s="1"/>
  <c r="BH296" i="1"/>
  <c r="K296" i="3" s="1"/>
  <c r="BH295" i="1"/>
  <c r="K295" i="3" s="1"/>
  <c r="BH294" i="1"/>
  <c r="K294" i="3" s="1"/>
  <c r="BH293" i="1"/>
  <c r="K293" i="3" s="1"/>
  <c r="BH292" i="1"/>
  <c r="K292" i="3" s="1"/>
  <c r="BH291" i="1"/>
  <c r="K291" i="3" s="1"/>
  <c r="BH290" i="1"/>
  <c r="K290" i="3" s="1"/>
  <c r="BH289" i="1"/>
  <c r="K289" i="3" s="1"/>
  <c r="BH288" i="1"/>
  <c r="K288" i="3" s="1"/>
  <c r="BH287" i="1"/>
  <c r="K287" i="3" s="1"/>
  <c r="BH286" i="1"/>
  <c r="K286" i="3" s="1"/>
  <c r="BH285" i="1"/>
  <c r="K285" i="3" s="1"/>
  <c r="BH284" i="1"/>
  <c r="K284" i="3" s="1"/>
  <c r="BH283" i="1"/>
  <c r="K283" i="3" s="1"/>
  <c r="BH282" i="1"/>
  <c r="K282" i="3" s="1"/>
  <c r="BH281" i="1"/>
  <c r="K281" i="3" s="1"/>
  <c r="BH280" i="1"/>
  <c r="K280" i="3" s="1"/>
  <c r="BH279" i="1"/>
  <c r="K279" i="3" s="1"/>
  <c r="BH278" i="1"/>
  <c r="K278" i="3" s="1"/>
  <c r="BH277" i="1"/>
  <c r="K277" i="3" s="1"/>
  <c r="BH276" i="1"/>
  <c r="K276" i="3" s="1"/>
  <c r="BH275" i="1"/>
  <c r="K275" i="3" s="1"/>
  <c r="BH274" i="1"/>
  <c r="K274" i="3" s="1"/>
  <c r="BH273" i="1"/>
  <c r="K273" i="3" s="1"/>
  <c r="BH272" i="1"/>
  <c r="K272" i="3" s="1"/>
  <c r="BH271" i="1"/>
  <c r="K271" i="3" s="1"/>
  <c r="BH270" i="1"/>
  <c r="K270" i="3" s="1"/>
  <c r="BH269" i="1"/>
  <c r="K269" i="3" s="1"/>
  <c r="BH268" i="1"/>
  <c r="K268" i="3" s="1"/>
  <c r="BH267" i="1"/>
  <c r="K267" i="3" s="1"/>
  <c r="BH266" i="1"/>
  <c r="K266" i="3" s="1"/>
  <c r="BH265" i="1"/>
  <c r="K265" i="3" s="1"/>
  <c r="BH264" i="1"/>
  <c r="K264" i="3" s="1"/>
  <c r="BH263" i="1"/>
  <c r="K263" i="3" s="1"/>
  <c r="BH262" i="1"/>
  <c r="K262" i="3" s="1"/>
  <c r="BH261" i="1"/>
  <c r="K261" i="3" s="1"/>
  <c r="BH260" i="1"/>
  <c r="K260" i="3" s="1"/>
  <c r="BH259" i="1"/>
  <c r="K259" i="3" s="1"/>
  <c r="BH258" i="1"/>
  <c r="K258" i="3" s="1"/>
  <c r="BH257" i="1"/>
  <c r="K257" i="3" s="1"/>
  <c r="BH256" i="1"/>
  <c r="K256" i="3" s="1"/>
  <c r="BH255" i="1"/>
  <c r="K255" i="3" s="1"/>
  <c r="BH254" i="1"/>
  <c r="K254" i="3" s="1"/>
  <c r="BH253" i="1"/>
  <c r="K253" i="3" s="1"/>
  <c r="BH252" i="1"/>
  <c r="K252" i="3" s="1"/>
  <c r="BH251" i="1"/>
  <c r="K251" i="3" s="1"/>
  <c r="BH250" i="1"/>
  <c r="K250" i="3" s="1"/>
  <c r="BH249" i="1"/>
  <c r="K249" i="3" s="1"/>
  <c r="BH248" i="1"/>
  <c r="K248" i="3" s="1"/>
  <c r="BH247" i="1"/>
  <c r="K247" i="3" s="1"/>
  <c r="BH246" i="1"/>
  <c r="K246" i="3" s="1"/>
  <c r="BH245" i="1"/>
  <c r="K245" i="3" s="1"/>
  <c r="BH244" i="1"/>
  <c r="K244" i="3" s="1"/>
  <c r="BH243" i="1"/>
  <c r="K243" i="3" s="1"/>
  <c r="BH242" i="1"/>
  <c r="K242" i="3" s="1"/>
  <c r="BH241" i="1"/>
  <c r="K241" i="3" s="1"/>
  <c r="BH240" i="1"/>
  <c r="K240" i="3" s="1"/>
  <c r="BH239" i="1"/>
  <c r="K239" i="3" s="1"/>
  <c r="BH238" i="1"/>
  <c r="K238" i="3" s="1"/>
  <c r="BH237" i="1"/>
  <c r="K237" i="3" s="1"/>
  <c r="BH236" i="1"/>
  <c r="K236" i="3" s="1"/>
  <c r="BH235" i="1"/>
  <c r="K235" i="3" s="1"/>
  <c r="BH234" i="1"/>
  <c r="K234" i="3" s="1"/>
  <c r="BH233" i="1"/>
  <c r="K233" i="3" s="1"/>
  <c r="BH232" i="1"/>
  <c r="K232" i="3" s="1"/>
  <c r="BH231" i="1"/>
  <c r="K231" i="3" s="1"/>
  <c r="BH230" i="1"/>
  <c r="K230" i="3" s="1"/>
  <c r="BH229" i="1"/>
  <c r="K229" i="3" s="1"/>
  <c r="BH228" i="1"/>
  <c r="K228" i="3" s="1"/>
  <c r="BH227" i="1"/>
  <c r="K227" i="3" s="1"/>
  <c r="BH226" i="1"/>
  <c r="K226" i="3" s="1"/>
  <c r="BH225" i="1"/>
  <c r="K225" i="3" s="1"/>
  <c r="BH224" i="1"/>
  <c r="K224" i="3" s="1"/>
  <c r="BH223" i="1"/>
  <c r="K223" i="3" s="1"/>
  <c r="BH222" i="1"/>
  <c r="K222" i="3" s="1"/>
  <c r="BH221" i="1"/>
  <c r="K221" i="3" s="1"/>
  <c r="BH220" i="1"/>
  <c r="K220" i="3" s="1"/>
  <c r="BH219" i="1"/>
  <c r="K219" i="3" s="1"/>
  <c r="BH218" i="1"/>
  <c r="K218" i="3" s="1"/>
  <c r="BH217" i="1"/>
  <c r="K217" i="3" s="1"/>
  <c r="BH216" i="1"/>
  <c r="K216" i="3" s="1"/>
  <c r="BH215" i="1"/>
  <c r="K215" i="3" s="1"/>
  <c r="BH214" i="1"/>
  <c r="K214" i="3" s="1"/>
  <c r="BH213" i="1"/>
  <c r="K213" i="3" s="1"/>
  <c r="BH212" i="1"/>
  <c r="K212" i="3" s="1"/>
  <c r="BH211" i="1"/>
  <c r="K211" i="3" s="1"/>
  <c r="BH210" i="1"/>
  <c r="K210" i="3" s="1"/>
  <c r="BH209" i="1"/>
  <c r="K209" i="3" s="1"/>
  <c r="BH208" i="1"/>
  <c r="K208" i="3" s="1"/>
  <c r="BH207" i="1"/>
  <c r="K207" i="3" s="1"/>
  <c r="BH206" i="1"/>
  <c r="K206" i="3" s="1"/>
  <c r="BH205" i="1"/>
  <c r="K205" i="3" s="1"/>
  <c r="BH204" i="1"/>
  <c r="K204" i="3" s="1"/>
  <c r="BH203" i="1"/>
  <c r="K203" i="3" s="1"/>
  <c r="BH202" i="1"/>
  <c r="K202" i="3" s="1"/>
  <c r="BH201" i="1"/>
  <c r="K201" i="3" s="1"/>
  <c r="BH200" i="1"/>
  <c r="K200" i="3" s="1"/>
  <c r="BH199" i="1"/>
  <c r="K199" i="3" s="1"/>
  <c r="BH198" i="1"/>
  <c r="K198" i="3" s="1"/>
  <c r="BH197" i="1"/>
  <c r="K197" i="3" s="1"/>
  <c r="BH196" i="1"/>
  <c r="K196" i="3" s="1"/>
  <c r="BH195" i="1"/>
  <c r="K195" i="3" s="1"/>
  <c r="BH194" i="1"/>
  <c r="K194" i="3" s="1"/>
  <c r="BH193" i="1"/>
  <c r="K193" i="3" s="1"/>
  <c r="BH192" i="1"/>
  <c r="K192" i="3" s="1"/>
  <c r="BH191" i="1"/>
  <c r="K191" i="3" s="1"/>
  <c r="BH190" i="1"/>
  <c r="K190" i="3" s="1"/>
  <c r="BH189" i="1"/>
  <c r="K189" i="3" s="1"/>
  <c r="BH188" i="1"/>
  <c r="K188" i="3" s="1"/>
  <c r="BH187" i="1"/>
  <c r="K187" i="3" s="1"/>
  <c r="BH186" i="1"/>
  <c r="K186" i="3" s="1"/>
  <c r="BH185" i="1"/>
  <c r="K185" i="3" s="1"/>
  <c r="BH184" i="1"/>
  <c r="K184" i="3" s="1"/>
  <c r="BH183" i="1"/>
  <c r="K183" i="3" s="1"/>
  <c r="BH182" i="1"/>
  <c r="K182" i="3" s="1"/>
  <c r="BH181" i="1"/>
  <c r="K181" i="3" s="1"/>
  <c r="BH180" i="1"/>
  <c r="K180" i="3" s="1"/>
  <c r="BH179" i="1"/>
  <c r="K179" i="3" s="1"/>
  <c r="BH178" i="1"/>
  <c r="K178" i="3" s="1"/>
  <c r="BH177" i="1"/>
  <c r="K177" i="3" s="1"/>
  <c r="BH176" i="1"/>
  <c r="K176" i="3" s="1"/>
  <c r="BH175" i="1"/>
  <c r="K175" i="3" s="1"/>
  <c r="BH174" i="1"/>
  <c r="K174" i="3" s="1"/>
  <c r="BH173" i="1"/>
  <c r="K173" i="3" s="1"/>
  <c r="BH172" i="1"/>
  <c r="K172" i="3" s="1"/>
  <c r="BH171" i="1"/>
  <c r="K171" i="3" s="1"/>
  <c r="BH170" i="1"/>
  <c r="K170" i="3" s="1"/>
  <c r="BH169" i="1"/>
  <c r="K169" i="3" s="1"/>
  <c r="BH168" i="1"/>
  <c r="K168" i="3" s="1"/>
  <c r="BH167" i="1"/>
  <c r="K167" i="3" s="1"/>
  <c r="BH166" i="1"/>
  <c r="K166" i="3" s="1"/>
  <c r="BH165" i="1"/>
  <c r="K165" i="3" s="1"/>
  <c r="BH164" i="1"/>
  <c r="K164" i="3" s="1"/>
  <c r="BH163" i="1"/>
  <c r="K163" i="3" s="1"/>
  <c r="BH162" i="1"/>
  <c r="K162" i="3" s="1"/>
  <c r="BH161" i="1"/>
  <c r="K161" i="3" s="1"/>
  <c r="BH160" i="1"/>
  <c r="K160" i="3" s="1"/>
  <c r="BH159" i="1"/>
  <c r="K159" i="3" s="1"/>
  <c r="BH158" i="1"/>
  <c r="K158" i="3" s="1"/>
  <c r="BH157" i="1"/>
  <c r="K157" i="3" s="1"/>
  <c r="BH156" i="1"/>
  <c r="K156" i="3" s="1"/>
  <c r="BH155" i="1"/>
  <c r="K155" i="3" s="1"/>
  <c r="BH154" i="1"/>
  <c r="K154" i="3" s="1"/>
  <c r="BH153" i="1"/>
  <c r="K153" i="3" s="1"/>
  <c r="BH152" i="1"/>
  <c r="K152" i="3" s="1"/>
  <c r="BH151" i="1"/>
  <c r="K151" i="3" s="1"/>
  <c r="BH150" i="1"/>
  <c r="K150" i="3" s="1"/>
  <c r="BH149" i="1"/>
  <c r="K149" i="3" s="1"/>
  <c r="BH148" i="1"/>
  <c r="K148" i="3" s="1"/>
  <c r="BH147" i="1"/>
  <c r="K147" i="3" s="1"/>
  <c r="BH146" i="1"/>
  <c r="K146" i="3" s="1"/>
  <c r="BH145" i="1"/>
  <c r="K145" i="3" s="1"/>
  <c r="BH144" i="1"/>
  <c r="K144" i="3" s="1"/>
  <c r="BH143" i="1"/>
  <c r="K143" i="3" s="1"/>
  <c r="BH142" i="1"/>
  <c r="K142" i="3" s="1"/>
  <c r="BH141" i="1"/>
  <c r="K141" i="3" s="1"/>
  <c r="BH140" i="1"/>
  <c r="K140" i="3" s="1"/>
  <c r="BH139" i="1"/>
  <c r="K139" i="3" s="1"/>
  <c r="BH138" i="1"/>
  <c r="K138" i="3" s="1"/>
  <c r="BH137" i="1"/>
  <c r="K137" i="3" s="1"/>
  <c r="BH136" i="1"/>
  <c r="K136" i="3" s="1"/>
  <c r="BH135" i="1"/>
  <c r="K135" i="3" s="1"/>
  <c r="BH134" i="1"/>
  <c r="K134" i="3" s="1"/>
  <c r="BH133" i="1"/>
  <c r="K133" i="3" s="1"/>
  <c r="BH132" i="1"/>
  <c r="K132" i="3" s="1"/>
  <c r="BH131" i="1"/>
  <c r="K131" i="3" s="1"/>
  <c r="BH130" i="1"/>
  <c r="K130" i="3" s="1"/>
  <c r="BH129" i="1"/>
  <c r="K129" i="3" s="1"/>
  <c r="BH128" i="1"/>
  <c r="K128" i="3" s="1"/>
  <c r="BH127" i="1"/>
  <c r="K127" i="3" s="1"/>
  <c r="BH126" i="1"/>
  <c r="K126" i="3" s="1"/>
  <c r="BH125" i="1"/>
  <c r="K125" i="3" s="1"/>
  <c r="BH124" i="1"/>
  <c r="K124" i="3" s="1"/>
  <c r="BH123" i="1"/>
  <c r="K123" i="3" s="1"/>
  <c r="BH122" i="1"/>
  <c r="K122" i="3" s="1"/>
  <c r="BH121" i="1"/>
  <c r="K121" i="3" s="1"/>
  <c r="BH120" i="1"/>
  <c r="K120" i="3" s="1"/>
  <c r="BH119" i="1"/>
  <c r="K119" i="3" s="1"/>
  <c r="BH118" i="1"/>
  <c r="K118" i="3" s="1"/>
  <c r="BH117" i="1"/>
  <c r="K117" i="3" s="1"/>
  <c r="BH116" i="1"/>
  <c r="K116" i="3" s="1"/>
  <c r="BH115" i="1"/>
  <c r="K115" i="3" s="1"/>
  <c r="BH114" i="1"/>
  <c r="K114" i="3" s="1"/>
  <c r="BH113" i="1"/>
  <c r="K113" i="3" s="1"/>
  <c r="BH112" i="1"/>
  <c r="K112" i="3" s="1"/>
  <c r="BH111" i="1"/>
  <c r="K111" i="3" s="1"/>
  <c r="BH110" i="1"/>
  <c r="K110" i="3" s="1"/>
  <c r="BH109" i="1"/>
  <c r="K109" i="3" s="1"/>
  <c r="BH108" i="1"/>
  <c r="K108" i="3" s="1"/>
  <c r="BH107" i="1"/>
  <c r="K107" i="3" s="1"/>
  <c r="BH106" i="1"/>
  <c r="K106" i="3" s="1"/>
  <c r="BH105" i="1"/>
  <c r="K105" i="3" s="1"/>
  <c r="BH104" i="1"/>
  <c r="K104" i="3" s="1"/>
  <c r="BH103" i="1"/>
  <c r="K103" i="3" s="1"/>
  <c r="BH102" i="1"/>
  <c r="K102" i="3" s="1"/>
  <c r="BH101" i="1"/>
  <c r="K101" i="3" s="1"/>
  <c r="BH100" i="1"/>
  <c r="K100" i="3" s="1"/>
  <c r="BH99" i="1"/>
  <c r="K99" i="3" s="1"/>
  <c r="BH98" i="1"/>
  <c r="K98" i="3" s="1"/>
  <c r="BH97" i="1"/>
  <c r="K97" i="3" s="1"/>
  <c r="BH96" i="1"/>
  <c r="K96" i="3" s="1"/>
  <c r="BH95" i="1"/>
  <c r="K95" i="3" s="1"/>
  <c r="BH94" i="1"/>
  <c r="K94" i="3" s="1"/>
  <c r="BH93" i="1"/>
  <c r="K93" i="3" s="1"/>
  <c r="BH92" i="1"/>
  <c r="K92" i="3" s="1"/>
  <c r="BH91" i="1"/>
  <c r="K91" i="3" s="1"/>
  <c r="BH90" i="1"/>
  <c r="K90" i="3" s="1"/>
  <c r="BH89" i="1"/>
  <c r="K89" i="3" s="1"/>
  <c r="BH88" i="1"/>
  <c r="K88" i="3" s="1"/>
  <c r="BH87" i="1"/>
  <c r="K87" i="3" s="1"/>
  <c r="BH86" i="1"/>
  <c r="K86" i="3" s="1"/>
  <c r="BH85" i="1"/>
  <c r="K85" i="3" s="1"/>
  <c r="BH84" i="1"/>
  <c r="K84" i="3" s="1"/>
  <c r="BH83" i="1"/>
  <c r="K83" i="3" s="1"/>
  <c r="BH82" i="1"/>
  <c r="K82" i="3" s="1"/>
  <c r="BH81" i="1"/>
  <c r="K81" i="3" s="1"/>
  <c r="BH80" i="1"/>
  <c r="K80" i="3" s="1"/>
  <c r="BH79" i="1"/>
  <c r="K79" i="3" s="1"/>
  <c r="BH78" i="1"/>
  <c r="K78" i="3" s="1"/>
  <c r="BH77" i="1"/>
  <c r="K77" i="3" s="1"/>
  <c r="BH76" i="1"/>
  <c r="K76" i="3" s="1"/>
  <c r="BH75" i="1"/>
  <c r="K75" i="3" s="1"/>
  <c r="BH74" i="1"/>
  <c r="K74" i="3" s="1"/>
  <c r="BH73" i="1"/>
  <c r="K73" i="3" s="1"/>
  <c r="BH72" i="1"/>
  <c r="K72" i="3" s="1"/>
  <c r="BH71" i="1"/>
  <c r="K71" i="3" s="1"/>
  <c r="BH70" i="1"/>
  <c r="K70" i="3" s="1"/>
  <c r="BH69" i="1"/>
  <c r="K69" i="3" s="1"/>
  <c r="BH68" i="1"/>
  <c r="K68" i="3" s="1"/>
  <c r="BH67" i="1"/>
  <c r="K67" i="3" s="1"/>
  <c r="BH66" i="1"/>
  <c r="K66" i="3" s="1"/>
  <c r="BH65" i="1"/>
  <c r="K65" i="3" s="1"/>
  <c r="BH64" i="1"/>
  <c r="K64" i="3" s="1"/>
  <c r="BH63" i="1"/>
  <c r="K63" i="3" s="1"/>
  <c r="BH62" i="1"/>
  <c r="K62" i="3" s="1"/>
  <c r="BH61" i="1"/>
  <c r="K61" i="3" s="1"/>
  <c r="BH60" i="1"/>
  <c r="K60" i="3" s="1"/>
  <c r="BH59" i="1"/>
  <c r="K59" i="3" s="1"/>
  <c r="BH58" i="1"/>
  <c r="K58" i="3" s="1"/>
  <c r="BH57" i="1"/>
  <c r="K57" i="3" s="1"/>
  <c r="BH56" i="1"/>
  <c r="K56" i="3" s="1"/>
  <c r="BH55" i="1"/>
  <c r="K55" i="3" s="1"/>
  <c r="BH54" i="1"/>
  <c r="K54" i="3" s="1"/>
  <c r="BH53" i="1"/>
  <c r="K53" i="3" s="1"/>
  <c r="BH52" i="1"/>
  <c r="K52" i="3" s="1"/>
  <c r="BH51" i="1"/>
  <c r="K51" i="3" s="1"/>
  <c r="BH50" i="1"/>
  <c r="K50" i="3" s="1"/>
  <c r="BH49" i="1"/>
  <c r="K49" i="3" s="1"/>
  <c r="BH48" i="1"/>
  <c r="K48" i="3" s="1"/>
  <c r="BH47" i="1"/>
  <c r="K47" i="3" s="1"/>
  <c r="BH46" i="1"/>
  <c r="K46" i="3" s="1"/>
  <c r="BH45" i="1"/>
  <c r="K45" i="3" s="1"/>
  <c r="BH44" i="1"/>
  <c r="K44" i="3" s="1"/>
  <c r="BH43" i="1"/>
  <c r="K43" i="3" s="1"/>
  <c r="BH42" i="1"/>
  <c r="K42" i="3" s="1"/>
  <c r="BH41" i="1"/>
  <c r="K41" i="3" s="1"/>
  <c r="BH40" i="1"/>
  <c r="K40" i="3" s="1"/>
  <c r="BH39" i="1"/>
  <c r="K39" i="3" s="1"/>
  <c r="BH38" i="1"/>
  <c r="K38" i="3" s="1"/>
  <c r="BH37" i="1"/>
  <c r="K37" i="3" s="1"/>
  <c r="BH36" i="1"/>
  <c r="K36" i="3" s="1"/>
  <c r="BH35" i="1"/>
  <c r="K35" i="3" s="1"/>
  <c r="BH34" i="1"/>
  <c r="K34" i="3" s="1"/>
  <c r="BH33" i="1"/>
  <c r="K33" i="3" s="1"/>
  <c r="BH32" i="1"/>
  <c r="K32" i="3" s="1"/>
  <c r="BH31" i="1"/>
  <c r="K31" i="3" s="1"/>
  <c r="BH30" i="1"/>
  <c r="K30" i="3" s="1"/>
  <c r="BH29" i="1"/>
  <c r="K29" i="3" s="1"/>
  <c r="BH28" i="1"/>
  <c r="K28" i="3" s="1"/>
  <c r="BH27" i="1"/>
  <c r="K27" i="3" s="1"/>
  <c r="BH26" i="1"/>
  <c r="K26" i="3" s="1"/>
  <c r="BH25" i="1"/>
  <c r="K25" i="3" s="1"/>
  <c r="BH24" i="1"/>
  <c r="K24" i="3" s="1"/>
  <c r="BH23" i="1"/>
  <c r="K23" i="3" s="1"/>
  <c r="BH22" i="1"/>
  <c r="K22" i="3" s="1"/>
  <c r="BH21" i="1"/>
  <c r="K21" i="3" s="1"/>
  <c r="BH20" i="1"/>
  <c r="K20" i="3" s="1"/>
  <c r="BH19" i="1"/>
  <c r="K19" i="3" s="1"/>
  <c r="BH18" i="1"/>
  <c r="K18" i="3" s="1"/>
  <c r="BH17" i="1"/>
  <c r="K17" i="3" s="1"/>
  <c r="BH16" i="1"/>
  <c r="K16" i="3" s="1"/>
  <c r="BH15" i="1"/>
  <c r="K15" i="3" s="1"/>
  <c r="BH14" i="1"/>
  <c r="K14" i="3" s="1"/>
  <c r="BH13" i="1"/>
  <c r="K13" i="3" s="1"/>
  <c r="BH12" i="1"/>
  <c r="K12" i="3" s="1"/>
  <c r="BH11" i="1"/>
  <c r="K11" i="3" s="1"/>
  <c r="BH10" i="1"/>
  <c r="K10" i="3" s="1"/>
  <c r="BH9" i="1"/>
  <c r="K9" i="3" s="1"/>
  <c r="BH8" i="1"/>
  <c r="K8" i="3" s="1"/>
  <c r="BH7" i="1"/>
  <c r="K7" i="3" s="1"/>
  <c r="BG3" i="1"/>
  <c r="BF3" i="1"/>
  <c r="BE3" i="1"/>
  <c r="BD3" i="1"/>
  <c r="BC3" i="1"/>
  <c r="BB3" i="1"/>
  <c r="BA3" i="1"/>
  <c r="AZ3" i="1"/>
  <c r="AY3" i="1"/>
  <c r="AX3" i="1"/>
  <c r="AW3" i="1"/>
  <c r="AV3" i="1"/>
  <c r="K5" i="3" l="1"/>
  <c r="N5" i="3"/>
  <c r="L5" i="3"/>
  <c r="M5" i="3"/>
  <c r="CI3" i="1"/>
  <c r="BU3" i="1"/>
  <c r="CU3" i="1"/>
  <c r="CH3" i="1"/>
  <c r="BH3" i="1"/>
  <c r="AU486" i="1"/>
  <c r="J486" i="3" s="1"/>
  <c r="AH486" i="1"/>
  <c r="I486" i="3" s="1"/>
  <c r="U486" i="1"/>
  <c r="H486" i="3" s="1"/>
  <c r="AT3" i="1"/>
  <c r="AS3" i="1"/>
  <c r="AR3" i="1"/>
  <c r="AQ3" i="1"/>
  <c r="AP3" i="1"/>
  <c r="AO3" i="1"/>
  <c r="AN3" i="1"/>
  <c r="AM3" i="1"/>
  <c r="AL3" i="1"/>
  <c r="AK3" i="1"/>
  <c r="AJ3" i="1"/>
  <c r="AI3" i="1"/>
  <c r="AG3" i="1"/>
  <c r="AF3" i="1"/>
  <c r="AE3" i="1"/>
  <c r="AD3" i="1"/>
  <c r="AC3" i="1"/>
  <c r="AB3" i="1"/>
  <c r="AA3" i="1"/>
  <c r="Z3" i="1"/>
  <c r="Y3" i="1"/>
  <c r="X3" i="1"/>
  <c r="W3" i="1"/>
  <c r="V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U489" i="1"/>
  <c r="J489" i="3" s="1"/>
  <c r="AH489" i="1"/>
  <c r="I489" i="3" s="1"/>
  <c r="U489" i="1"/>
  <c r="H489" i="3" s="1"/>
  <c r="AU488" i="1"/>
  <c r="J488" i="3" s="1"/>
  <c r="AH488" i="1"/>
  <c r="I488" i="3" s="1"/>
  <c r="U488" i="1"/>
  <c r="H488" i="3" s="1"/>
  <c r="AU487" i="1"/>
  <c r="J487" i="3" s="1"/>
  <c r="AH487" i="1"/>
  <c r="I487" i="3" s="1"/>
  <c r="U487" i="1"/>
  <c r="H487" i="3" s="1"/>
  <c r="AU324" i="1"/>
  <c r="J324" i="3" s="1"/>
  <c r="AU296" i="1"/>
  <c r="J296" i="3" s="1"/>
  <c r="AU280" i="1"/>
  <c r="J280" i="3" s="1"/>
  <c r="AU272" i="1"/>
  <c r="J272" i="3" s="1"/>
  <c r="AU264" i="1"/>
  <c r="J264" i="3" s="1"/>
  <c r="AU256" i="1"/>
  <c r="J256" i="3" s="1"/>
  <c r="AU248" i="1"/>
  <c r="J248" i="3" s="1"/>
  <c r="AU240" i="1"/>
  <c r="J240" i="3" s="1"/>
  <c r="AU232" i="1"/>
  <c r="J232" i="3" s="1"/>
  <c r="AU224" i="1"/>
  <c r="J224" i="3" s="1"/>
  <c r="AU216" i="1"/>
  <c r="J216" i="3" s="1"/>
  <c r="AU208" i="1"/>
  <c r="J208" i="3" s="1"/>
  <c r="AU200" i="1"/>
  <c r="J200" i="3" s="1"/>
  <c r="AU192" i="1"/>
  <c r="J192" i="3" s="1"/>
  <c r="AU184" i="1"/>
  <c r="J184" i="3" s="1"/>
  <c r="AU176" i="1"/>
  <c r="J176" i="3" s="1"/>
  <c r="AU168" i="1"/>
  <c r="J168" i="3" s="1"/>
  <c r="AU160" i="1"/>
  <c r="J160" i="3" s="1"/>
  <c r="AU152" i="1"/>
  <c r="J152" i="3" s="1"/>
  <c r="AU144" i="1"/>
  <c r="J144" i="3" s="1"/>
  <c r="AU136" i="1"/>
  <c r="J136" i="3" s="1"/>
  <c r="AU132" i="1"/>
  <c r="J132" i="3" s="1"/>
  <c r="AU128" i="1"/>
  <c r="J128" i="3" s="1"/>
  <c r="AU124" i="1"/>
  <c r="J124" i="3" s="1"/>
  <c r="AU120" i="1"/>
  <c r="J120" i="3" s="1"/>
  <c r="AU116" i="1"/>
  <c r="J116" i="3" s="1"/>
  <c r="AU112" i="1"/>
  <c r="J112" i="3" s="1"/>
  <c r="AU108" i="1"/>
  <c r="J108" i="3" s="1"/>
  <c r="AU104" i="1"/>
  <c r="J104" i="3" s="1"/>
  <c r="AU100" i="1"/>
  <c r="J100" i="3" s="1"/>
  <c r="AU96" i="1"/>
  <c r="J96" i="3" s="1"/>
  <c r="AU92" i="1"/>
  <c r="J92" i="3" s="1"/>
  <c r="AU88" i="1"/>
  <c r="J88" i="3" s="1"/>
  <c r="AU84" i="1"/>
  <c r="J84" i="3" s="1"/>
  <c r="AU80" i="1"/>
  <c r="J80" i="3" s="1"/>
  <c r="AU76" i="1"/>
  <c r="J76" i="3" s="1"/>
  <c r="AU72" i="1"/>
  <c r="J72" i="3" s="1"/>
  <c r="AU68" i="1"/>
  <c r="J68" i="3" s="1"/>
  <c r="AU64" i="1"/>
  <c r="J64" i="3" s="1"/>
  <c r="AU60" i="1"/>
  <c r="J60" i="3" s="1"/>
  <c r="AU56" i="1"/>
  <c r="J56" i="3" s="1"/>
  <c r="AU52" i="1"/>
  <c r="J52" i="3" s="1"/>
  <c r="AU48" i="1"/>
  <c r="J48" i="3" s="1"/>
  <c r="AU44" i="1"/>
  <c r="J44" i="3" s="1"/>
  <c r="AU40" i="1"/>
  <c r="J40" i="3" s="1"/>
  <c r="AU37" i="1"/>
  <c r="J37" i="3" s="1"/>
  <c r="AU36" i="1"/>
  <c r="J36" i="3" s="1"/>
  <c r="AU32" i="1"/>
  <c r="J32" i="3" s="1"/>
  <c r="AU29" i="1"/>
  <c r="J29" i="3" s="1"/>
  <c r="AU28" i="1"/>
  <c r="J28" i="3" s="1"/>
  <c r="AU24" i="1"/>
  <c r="J24" i="3" s="1"/>
  <c r="AU21" i="1"/>
  <c r="J21" i="3" s="1"/>
  <c r="AU20" i="1"/>
  <c r="J20" i="3" s="1"/>
  <c r="AU16" i="1"/>
  <c r="J16" i="3" s="1"/>
  <c r="AU13" i="1"/>
  <c r="J13" i="3" s="1"/>
  <c r="AU12" i="1"/>
  <c r="J12" i="3" s="1"/>
  <c r="AU8" i="1"/>
  <c r="J8" i="3" s="1"/>
  <c r="AU485" i="1"/>
  <c r="J485" i="3" s="1"/>
  <c r="AU484" i="1"/>
  <c r="J484" i="3" s="1"/>
  <c r="AU483" i="1"/>
  <c r="J483" i="3" s="1"/>
  <c r="AU482" i="1"/>
  <c r="J482" i="3" s="1"/>
  <c r="AU481" i="1"/>
  <c r="J481" i="3" s="1"/>
  <c r="AU480" i="1"/>
  <c r="J480" i="3" s="1"/>
  <c r="AU479" i="1"/>
  <c r="J479" i="3" s="1"/>
  <c r="AU478" i="1"/>
  <c r="J478" i="3" s="1"/>
  <c r="AU477" i="1"/>
  <c r="J477" i="3" s="1"/>
  <c r="AU476" i="1"/>
  <c r="J476" i="3" s="1"/>
  <c r="AU475" i="1"/>
  <c r="J475" i="3" s="1"/>
  <c r="AU474" i="1"/>
  <c r="J474" i="3" s="1"/>
  <c r="AU473" i="1"/>
  <c r="J473" i="3" s="1"/>
  <c r="AU472" i="1"/>
  <c r="J472" i="3" s="1"/>
  <c r="AU471" i="1"/>
  <c r="J471" i="3" s="1"/>
  <c r="AU470" i="1"/>
  <c r="J470" i="3" s="1"/>
  <c r="AU469" i="1"/>
  <c r="J469" i="3" s="1"/>
  <c r="AU468" i="1"/>
  <c r="J468" i="3" s="1"/>
  <c r="AU467" i="1"/>
  <c r="J467" i="3" s="1"/>
  <c r="AU466" i="1"/>
  <c r="J466" i="3" s="1"/>
  <c r="AU465" i="1"/>
  <c r="J465" i="3" s="1"/>
  <c r="AU464" i="1"/>
  <c r="J464" i="3" s="1"/>
  <c r="AU463" i="1"/>
  <c r="J463" i="3" s="1"/>
  <c r="AU462" i="1"/>
  <c r="J462" i="3" s="1"/>
  <c r="AU461" i="1"/>
  <c r="J461" i="3" s="1"/>
  <c r="AU460" i="1"/>
  <c r="J460" i="3" s="1"/>
  <c r="AU459" i="1"/>
  <c r="J459" i="3" s="1"/>
  <c r="AU458" i="1"/>
  <c r="J458" i="3" s="1"/>
  <c r="AU457" i="1"/>
  <c r="J457" i="3" s="1"/>
  <c r="AU456" i="1"/>
  <c r="J456" i="3" s="1"/>
  <c r="AU455" i="1"/>
  <c r="J455" i="3" s="1"/>
  <c r="AU454" i="1"/>
  <c r="J454" i="3" s="1"/>
  <c r="AU453" i="1"/>
  <c r="J453" i="3" s="1"/>
  <c r="AU452" i="1"/>
  <c r="J452" i="3" s="1"/>
  <c r="AU451" i="1"/>
  <c r="J451" i="3" s="1"/>
  <c r="AU450" i="1"/>
  <c r="J450" i="3" s="1"/>
  <c r="AU449" i="1"/>
  <c r="J449" i="3" s="1"/>
  <c r="AU448" i="1"/>
  <c r="J448" i="3" s="1"/>
  <c r="AU447" i="1"/>
  <c r="J447" i="3" s="1"/>
  <c r="AU446" i="1"/>
  <c r="J446" i="3" s="1"/>
  <c r="AU445" i="1"/>
  <c r="J445" i="3" s="1"/>
  <c r="AU444" i="1"/>
  <c r="J444" i="3" s="1"/>
  <c r="AU443" i="1"/>
  <c r="J443" i="3" s="1"/>
  <c r="AU442" i="1"/>
  <c r="J442" i="3" s="1"/>
  <c r="AU441" i="1"/>
  <c r="J441" i="3" s="1"/>
  <c r="AU440" i="1"/>
  <c r="J440" i="3" s="1"/>
  <c r="AU439" i="1"/>
  <c r="J439" i="3" s="1"/>
  <c r="AU438" i="1"/>
  <c r="J438" i="3" s="1"/>
  <c r="AU437" i="1"/>
  <c r="J437" i="3" s="1"/>
  <c r="AU436" i="1"/>
  <c r="J436" i="3" s="1"/>
  <c r="AU435" i="1"/>
  <c r="J435" i="3" s="1"/>
  <c r="AU434" i="1"/>
  <c r="J434" i="3" s="1"/>
  <c r="AU433" i="1"/>
  <c r="J433" i="3" s="1"/>
  <c r="AU432" i="1"/>
  <c r="J432" i="3" s="1"/>
  <c r="AU431" i="1"/>
  <c r="J431" i="3" s="1"/>
  <c r="AU430" i="1"/>
  <c r="J430" i="3" s="1"/>
  <c r="AU429" i="1"/>
  <c r="J429" i="3" s="1"/>
  <c r="AU428" i="1"/>
  <c r="J428" i="3" s="1"/>
  <c r="AU427" i="1"/>
  <c r="J427" i="3" s="1"/>
  <c r="AU426" i="1"/>
  <c r="J426" i="3" s="1"/>
  <c r="AU425" i="1"/>
  <c r="J425" i="3" s="1"/>
  <c r="AU424" i="1"/>
  <c r="J424" i="3" s="1"/>
  <c r="AU423" i="1"/>
  <c r="J423" i="3" s="1"/>
  <c r="AU422" i="1"/>
  <c r="J422" i="3" s="1"/>
  <c r="AU421" i="1"/>
  <c r="J421" i="3" s="1"/>
  <c r="AU420" i="1"/>
  <c r="J420" i="3" s="1"/>
  <c r="AU419" i="1"/>
  <c r="J419" i="3" s="1"/>
  <c r="AU418" i="1"/>
  <c r="J418" i="3" s="1"/>
  <c r="AU417" i="1"/>
  <c r="J417" i="3" s="1"/>
  <c r="AU416" i="1"/>
  <c r="J416" i="3" s="1"/>
  <c r="AU415" i="1"/>
  <c r="J415" i="3" s="1"/>
  <c r="AU414" i="1"/>
  <c r="J414" i="3" s="1"/>
  <c r="AU413" i="1"/>
  <c r="J413" i="3" s="1"/>
  <c r="AU412" i="1"/>
  <c r="J412" i="3" s="1"/>
  <c r="AU411" i="1"/>
  <c r="J411" i="3" s="1"/>
  <c r="AU410" i="1"/>
  <c r="J410" i="3" s="1"/>
  <c r="AU409" i="1"/>
  <c r="J409" i="3" s="1"/>
  <c r="AU408" i="1"/>
  <c r="J408" i="3" s="1"/>
  <c r="AU407" i="1"/>
  <c r="J407" i="3" s="1"/>
  <c r="AU406" i="1"/>
  <c r="J406" i="3" s="1"/>
  <c r="AU405" i="1"/>
  <c r="J405" i="3" s="1"/>
  <c r="AU404" i="1"/>
  <c r="J404" i="3" s="1"/>
  <c r="AU403" i="1"/>
  <c r="J403" i="3" s="1"/>
  <c r="AU402" i="1"/>
  <c r="J402" i="3" s="1"/>
  <c r="AU401" i="1"/>
  <c r="J401" i="3" s="1"/>
  <c r="AU400" i="1"/>
  <c r="J400" i="3" s="1"/>
  <c r="AU399" i="1"/>
  <c r="J399" i="3" s="1"/>
  <c r="AU398" i="1"/>
  <c r="J398" i="3" s="1"/>
  <c r="AU397" i="1"/>
  <c r="J397" i="3" s="1"/>
  <c r="AU396" i="1"/>
  <c r="J396" i="3" s="1"/>
  <c r="AU395" i="1"/>
  <c r="J395" i="3" s="1"/>
  <c r="AU394" i="1"/>
  <c r="J394" i="3" s="1"/>
  <c r="AU393" i="1"/>
  <c r="J393" i="3" s="1"/>
  <c r="AU392" i="1"/>
  <c r="J392" i="3" s="1"/>
  <c r="AU391" i="1"/>
  <c r="J391" i="3" s="1"/>
  <c r="AU390" i="1"/>
  <c r="J390" i="3" s="1"/>
  <c r="AU389" i="1"/>
  <c r="J389" i="3" s="1"/>
  <c r="AU388" i="1"/>
  <c r="J388" i="3" s="1"/>
  <c r="AU387" i="1"/>
  <c r="J387" i="3" s="1"/>
  <c r="AU386" i="1"/>
  <c r="J386" i="3" s="1"/>
  <c r="AU385" i="1"/>
  <c r="J385" i="3" s="1"/>
  <c r="AU384" i="1"/>
  <c r="J384" i="3" s="1"/>
  <c r="AU383" i="1"/>
  <c r="J383" i="3" s="1"/>
  <c r="AU382" i="1"/>
  <c r="J382" i="3" s="1"/>
  <c r="AU381" i="1"/>
  <c r="J381" i="3" s="1"/>
  <c r="AU380" i="1"/>
  <c r="J380" i="3" s="1"/>
  <c r="AU379" i="1"/>
  <c r="J379" i="3" s="1"/>
  <c r="AU378" i="1"/>
  <c r="J378" i="3" s="1"/>
  <c r="AU377" i="1"/>
  <c r="J377" i="3" s="1"/>
  <c r="AU376" i="1"/>
  <c r="J376" i="3" s="1"/>
  <c r="AU375" i="1"/>
  <c r="J375" i="3" s="1"/>
  <c r="AU374" i="1"/>
  <c r="J374" i="3" s="1"/>
  <c r="AU373" i="1"/>
  <c r="J373" i="3" s="1"/>
  <c r="AU372" i="1"/>
  <c r="J372" i="3" s="1"/>
  <c r="AU371" i="1"/>
  <c r="J371" i="3" s="1"/>
  <c r="AU370" i="1"/>
  <c r="J370" i="3" s="1"/>
  <c r="AU369" i="1"/>
  <c r="J369" i="3" s="1"/>
  <c r="AU368" i="1"/>
  <c r="J368" i="3" s="1"/>
  <c r="AU367" i="1"/>
  <c r="J367" i="3" s="1"/>
  <c r="AU366" i="1"/>
  <c r="J366" i="3" s="1"/>
  <c r="AU365" i="1"/>
  <c r="J365" i="3" s="1"/>
  <c r="AU364" i="1"/>
  <c r="J364" i="3" s="1"/>
  <c r="AU363" i="1"/>
  <c r="J363" i="3" s="1"/>
  <c r="AU362" i="1"/>
  <c r="J362" i="3" s="1"/>
  <c r="AU361" i="1"/>
  <c r="J361" i="3" s="1"/>
  <c r="AU360" i="1"/>
  <c r="J360" i="3" s="1"/>
  <c r="AU359" i="1"/>
  <c r="J359" i="3" s="1"/>
  <c r="AU358" i="1"/>
  <c r="J358" i="3" s="1"/>
  <c r="AU357" i="1"/>
  <c r="J357" i="3" s="1"/>
  <c r="AU356" i="1"/>
  <c r="J356" i="3" s="1"/>
  <c r="AU355" i="1"/>
  <c r="J355" i="3" s="1"/>
  <c r="AU354" i="1"/>
  <c r="J354" i="3" s="1"/>
  <c r="AU353" i="1"/>
  <c r="J353" i="3" s="1"/>
  <c r="AU352" i="1"/>
  <c r="J352" i="3" s="1"/>
  <c r="AU351" i="1"/>
  <c r="J351" i="3" s="1"/>
  <c r="AU350" i="1"/>
  <c r="J350" i="3" s="1"/>
  <c r="AU349" i="1"/>
  <c r="J349" i="3" s="1"/>
  <c r="AU348" i="1"/>
  <c r="J348" i="3" s="1"/>
  <c r="AU347" i="1"/>
  <c r="J347" i="3" s="1"/>
  <c r="AU346" i="1"/>
  <c r="J346" i="3" s="1"/>
  <c r="AU345" i="1"/>
  <c r="J345" i="3" s="1"/>
  <c r="AU344" i="1"/>
  <c r="J344" i="3" s="1"/>
  <c r="AU343" i="1"/>
  <c r="J343" i="3" s="1"/>
  <c r="AU342" i="1"/>
  <c r="J342" i="3" s="1"/>
  <c r="AU341" i="1"/>
  <c r="J341" i="3" s="1"/>
  <c r="AU340" i="1"/>
  <c r="J340" i="3" s="1"/>
  <c r="AU339" i="1"/>
  <c r="J339" i="3" s="1"/>
  <c r="AU338" i="1"/>
  <c r="J338" i="3" s="1"/>
  <c r="AU337" i="1"/>
  <c r="J337" i="3" s="1"/>
  <c r="AU336" i="1"/>
  <c r="J336" i="3" s="1"/>
  <c r="AU335" i="1"/>
  <c r="J335" i="3" s="1"/>
  <c r="AU334" i="1"/>
  <c r="J334" i="3" s="1"/>
  <c r="AU333" i="1"/>
  <c r="J333" i="3" s="1"/>
  <c r="AU332" i="1"/>
  <c r="J332" i="3" s="1"/>
  <c r="AU331" i="1"/>
  <c r="J331" i="3" s="1"/>
  <c r="AU330" i="1"/>
  <c r="J330" i="3" s="1"/>
  <c r="AU329" i="1"/>
  <c r="J329" i="3" s="1"/>
  <c r="AU328" i="1"/>
  <c r="J328" i="3" s="1"/>
  <c r="AU327" i="1"/>
  <c r="J327" i="3" s="1"/>
  <c r="AU326" i="1"/>
  <c r="J326" i="3" s="1"/>
  <c r="AU325" i="1"/>
  <c r="J325" i="3" s="1"/>
  <c r="AU323" i="1"/>
  <c r="J323" i="3" s="1"/>
  <c r="AU322" i="1"/>
  <c r="J322" i="3" s="1"/>
  <c r="AU321" i="1"/>
  <c r="J321" i="3" s="1"/>
  <c r="AU320" i="1"/>
  <c r="J320" i="3" s="1"/>
  <c r="AU319" i="1"/>
  <c r="J319" i="3" s="1"/>
  <c r="AU318" i="1"/>
  <c r="J318" i="3" s="1"/>
  <c r="AU317" i="1"/>
  <c r="J317" i="3" s="1"/>
  <c r="AU316" i="1"/>
  <c r="J316" i="3" s="1"/>
  <c r="AU315" i="1"/>
  <c r="J315" i="3" s="1"/>
  <c r="AU314" i="1"/>
  <c r="J314" i="3" s="1"/>
  <c r="AU313" i="1"/>
  <c r="J313" i="3" s="1"/>
  <c r="AU312" i="1"/>
  <c r="J312" i="3" s="1"/>
  <c r="AU311" i="1"/>
  <c r="J311" i="3" s="1"/>
  <c r="AU310" i="1"/>
  <c r="J310" i="3" s="1"/>
  <c r="AU309" i="1"/>
  <c r="J309" i="3" s="1"/>
  <c r="AU308" i="1"/>
  <c r="J308" i="3" s="1"/>
  <c r="AU307" i="1"/>
  <c r="J307" i="3" s="1"/>
  <c r="AU306" i="1"/>
  <c r="J306" i="3" s="1"/>
  <c r="AU305" i="1"/>
  <c r="J305" i="3" s="1"/>
  <c r="AU304" i="1"/>
  <c r="J304" i="3" s="1"/>
  <c r="AU303" i="1"/>
  <c r="J303" i="3" s="1"/>
  <c r="AU302" i="1"/>
  <c r="J302" i="3" s="1"/>
  <c r="AU301" i="1"/>
  <c r="J301" i="3" s="1"/>
  <c r="AU300" i="1"/>
  <c r="J300" i="3" s="1"/>
  <c r="AU299" i="1"/>
  <c r="J299" i="3" s="1"/>
  <c r="AU298" i="1"/>
  <c r="J298" i="3" s="1"/>
  <c r="AU297" i="1"/>
  <c r="J297" i="3" s="1"/>
  <c r="AU295" i="1"/>
  <c r="J295" i="3" s="1"/>
  <c r="AU294" i="1"/>
  <c r="J294" i="3" s="1"/>
  <c r="AU293" i="1"/>
  <c r="J293" i="3" s="1"/>
  <c r="AU292" i="1"/>
  <c r="J292" i="3" s="1"/>
  <c r="AU291" i="1"/>
  <c r="J291" i="3" s="1"/>
  <c r="AU290" i="1"/>
  <c r="J290" i="3" s="1"/>
  <c r="AU289" i="1"/>
  <c r="J289" i="3" s="1"/>
  <c r="AU288" i="1"/>
  <c r="J288" i="3" s="1"/>
  <c r="AU287" i="1"/>
  <c r="J287" i="3" s="1"/>
  <c r="AU286" i="1"/>
  <c r="J286" i="3" s="1"/>
  <c r="AU285" i="1"/>
  <c r="J285" i="3" s="1"/>
  <c r="AU284" i="1"/>
  <c r="J284" i="3" s="1"/>
  <c r="AU283" i="1"/>
  <c r="J283" i="3" s="1"/>
  <c r="AU282" i="1"/>
  <c r="J282" i="3" s="1"/>
  <c r="AU281" i="1"/>
  <c r="J281" i="3" s="1"/>
  <c r="AU279" i="1"/>
  <c r="J279" i="3" s="1"/>
  <c r="AU278" i="1"/>
  <c r="J278" i="3" s="1"/>
  <c r="AU277" i="1"/>
  <c r="J277" i="3" s="1"/>
  <c r="AU276" i="1"/>
  <c r="J276" i="3" s="1"/>
  <c r="AU275" i="1"/>
  <c r="J275" i="3" s="1"/>
  <c r="AU274" i="1"/>
  <c r="J274" i="3" s="1"/>
  <c r="AU273" i="1"/>
  <c r="J273" i="3" s="1"/>
  <c r="AU271" i="1"/>
  <c r="J271" i="3" s="1"/>
  <c r="AU270" i="1"/>
  <c r="J270" i="3" s="1"/>
  <c r="AU269" i="1"/>
  <c r="J269" i="3" s="1"/>
  <c r="AU268" i="1"/>
  <c r="J268" i="3" s="1"/>
  <c r="AU267" i="1"/>
  <c r="J267" i="3" s="1"/>
  <c r="AU266" i="1"/>
  <c r="J266" i="3" s="1"/>
  <c r="AU265" i="1"/>
  <c r="J265" i="3" s="1"/>
  <c r="AU263" i="1"/>
  <c r="J263" i="3" s="1"/>
  <c r="AU262" i="1"/>
  <c r="J262" i="3" s="1"/>
  <c r="AU261" i="1"/>
  <c r="J261" i="3" s="1"/>
  <c r="AU260" i="1"/>
  <c r="J260" i="3" s="1"/>
  <c r="AU259" i="1"/>
  <c r="J259" i="3" s="1"/>
  <c r="AU258" i="1"/>
  <c r="J258" i="3" s="1"/>
  <c r="AU257" i="1"/>
  <c r="J257" i="3" s="1"/>
  <c r="AU255" i="1"/>
  <c r="J255" i="3" s="1"/>
  <c r="AU254" i="1"/>
  <c r="J254" i="3" s="1"/>
  <c r="AU253" i="1"/>
  <c r="J253" i="3" s="1"/>
  <c r="AU252" i="1"/>
  <c r="J252" i="3" s="1"/>
  <c r="AU251" i="1"/>
  <c r="J251" i="3" s="1"/>
  <c r="AU250" i="1"/>
  <c r="J250" i="3" s="1"/>
  <c r="AU249" i="1"/>
  <c r="J249" i="3" s="1"/>
  <c r="AU247" i="1"/>
  <c r="J247" i="3" s="1"/>
  <c r="AU246" i="1"/>
  <c r="J246" i="3" s="1"/>
  <c r="AU245" i="1"/>
  <c r="J245" i="3" s="1"/>
  <c r="AU244" i="1"/>
  <c r="J244" i="3" s="1"/>
  <c r="AU243" i="1"/>
  <c r="J243" i="3" s="1"/>
  <c r="AU242" i="1"/>
  <c r="J242" i="3" s="1"/>
  <c r="AU241" i="1"/>
  <c r="J241" i="3" s="1"/>
  <c r="AU239" i="1"/>
  <c r="J239" i="3" s="1"/>
  <c r="AU238" i="1"/>
  <c r="J238" i="3" s="1"/>
  <c r="AU237" i="1"/>
  <c r="J237" i="3" s="1"/>
  <c r="AU236" i="1"/>
  <c r="J236" i="3" s="1"/>
  <c r="AU235" i="1"/>
  <c r="J235" i="3" s="1"/>
  <c r="AU234" i="1"/>
  <c r="J234" i="3" s="1"/>
  <c r="AU233" i="1"/>
  <c r="J233" i="3" s="1"/>
  <c r="AU231" i="1"/>
  <c r="J231" i="3" s="1"/>
  <c r="AU230" i="1"/>
  <c r="J230" i="3" s="1"/>
  <c r="AU229" i="1"/>
  <c r="J229" i="3" s="1"/>
  <c r="AU228" i="1"/>
  <c r="J228" i="3" s="1"/>
  <c r="AU227" i="1"/>
  <c r="J227" i="3" s="1"/>
  <c r="AU226" i="1"/>
  <c r="J226" i="3" s="1"/>
  <c r="AU225" i="1"/>
  <c r="J225" i="3" s="1"/>
  <c r="AU223" i="1"/>
  <c r="J223" i="3" s="1"/>
  <c r="AU222" i="1"/>
  <c r="J222" i="3" s="1"/>
  <c r="AU221" i="1"/>
  <c r="J221" i="3" s="1"/>
  <c r="AU220" i="1"/>
  <c r="J220" i="3" s="1"/>
  <c r="AU219" i="1"/>
  <c r="J219" i="3" s="1"/>
  <c r="AU218" i="1"/>
  <c r="J218" i="3" s="1"/>
  <c r="AU217" i="1"/>
  <c r="J217" i="3" s="1"/>
  <c r="AU215" i="1"/>
  <c r="J215" i="3" s="1"/>
  <c r="AU214" i="1"/>
  <c r="J214" i="3" s="1"/>
  <c r="AU213" i="1"/>
  <c r="J213" i="3" s="1"/>
  <c r="AU212" i="1"/>
  <c r="J212" i="3" s="1"/>
  <c r="AU211" i="1"/>
  <c r="J211" i="3" s="1"/>
  <c r="AU210" i="1"/>
  <c r="J210" i="3" s="1"/>
  <c r="AU209" i="1"/>
  <c r="J209" i="3" s="1"/>
  <c r="AU207" i="1"/>
  <c r="J207" i="3" s="1"/>
  <c r="AU206" i="1"/>
  <c r="J206" i="3" s="1"/>
  <c r="AU205" i="1"/>
  <c r="J205" i="3" s="1"/>
  <c r="AU204" i="1"/>
  <c r="J204" i="3" s="1"/>
  <c r="AU203" i="1"/>
  <c r="J203" i="3" s="1"/>
  <c r="AU202" i="1"/>
  <c r="J202" i="3" s="1"/>
  <c r="AU201" i="1"/>
  <c r="J201" i="3" s="1"/>
  <c r="AU199" i="1"/>
  <c r="J199" i="3" s="1"/>
  <c r="AU198" i="1"/>
  <c r="J198" i="3" s="1"/>
  <c r="AU197" i="1"/>
  <c r="J197" i="3" s="1"/>
  <c r="AU196" i="1"/>
  <c r="J196" i="3" s="1"/>
  <c r="AU195" i="1"/>
  <c r="J195" i="3" s="1"/>
  <c r="AU194" i="1"/>
  <c r="J194" i="3" s="1"/>
  <c r="AU193" i="1"/>
  <c r="J193" i="3" s="1"/>
  <c r="AU191" i="1"/>
  <c r="J191" i="3" s="1"/>
  <c r="AU190" i="1"/>
  <c r="J190" i="3" s="1"/>
  <c r="AU189" i="1"/>
  <c r="J189" i="3" s="1"/>
  <c r="AU188" i="1"/>
  <c r="J188" i="3" s="1"/>
  <c r="AU187" i="1"/>
  <c r="J187" i="3" s="1"/>
  <c r="AU186" i="1"/>
  <c r="J186" i="3" s="1"/>
  <c r="AU185" i="1"/>
  <c r="J185" i="3" s="1"/>
  <c r="AU183" i="1"/>
  <c r="J183" i="3" s="1"/>
  <c r="AU182" i="1"/>
  <c r="J182" i="3" s="1"/>
  <c r="AU181" i="1"/>
  <c r="J181" i="3" s="1"/>
  <c r="AU180" i="1"/>
  <c r="J180" i="3" s="1"/>
  <c r="AU179" i="1"/>
  <c r="J179" i="3" s="1"/>
  <c r="AU178" i="1"/>
  <c r="J178" i="3" s="1"/>
  <c r="AU177" i="1"/>
  <c r="J177" i="3" s="1"/>
  <c r="AU175" i="1"/>
  <c r="J175" i="3" s="1"/>
  <c r="AU174" i="1"/>
  <c r="J174" i="3" s="1"/>
  <c r="AU173" i="1"/>
  <c r="J173" i="3" s="1"/>
  <c r="AU172" i="1"/>
  <c r="J172" i="3" s="1"/>
  <c r="AU171" i="1"/>
  <c r="J171" i="3" s="1"/>
  <c r="AU170" i="1"/>
  <c r="J170" i="3" s="1"/>
  <c r="AU169" i="1"/>
  <c r="J169" i="3" s="1"/>
  <c r="AU167" i="1"/>
  <c r="J167" i="3" s="1"/>
  <c r="AU166" i="1"/>
  <c r="J166" i="3" s="1"/>
  <c r="AU165" i="1"/>
  <c r="J165" i="3" s="1"/>
  <c r="AU164" i="1"/>
  <c r="J164" i="3" s="1"/>
  <c r="AU163" i="1"/>
  <c r="J163" i="3" s="1"/>
  <c r="AU162" i="1"/>
  <c r="J162" i="3" s="1"/>
  <c r="AU161" i="1"/>
  <c r="J161" i="3" s="1"/>
  <c r="AU159" i="1"/>
  <c r="J159" i="3" s="1"/>
  <c r="AU158" i="1"/>
  <c r="J158" i="3" s="1"/>
  <c r="AU157" i="1"/>
  <c r="J157" i="3" s="1"/>
  <c r="AU156" i="1"/>
  <c r="J156" i="3" s="1"/>
  <c r="AU155" i="1"/>
  <c r="J155" i="3" s="1"/>
  <c r="AU154" i="1"/>
  <c r="J154" i="3" s="1"/>
  <c r="AU153" i="1"/>
  <c r="J153" i="3" s="1"/>
  <c r="AU151" i="1"/>
  <c r="J151" i="3" s="1"/>
  <c r="AU150" i="1"/>
  <c r="J150" i="3" s="1"/>
  <c r="AU149" i="1"/>
  <c r="J149" i="3" s="1"/>
  <c r="AU148" i="1"/>
  <c r="J148" i="3" s="1"/>
  <c r="AU147" i="1"/>
  <c r="J147" i="3" s="1"/>
  <c r="AU146" i="1"/>
  <c r="J146" i="3" s="1"/>
  <c r="AU145" i="1"/>
  <c r="J145" i="3" s="1"/>
  <c r="AU143" i="1"/>
  <c r="J143" i="3" s="1"/>
  <c r="AU142" i="1"/>
  <c r="J142" i="3" s="1"/>
  <c r="AU141" i="1"/>
  <c r="J141" i="3" s="1"/>
  <c r="AU140" i="1"/>
  <c r="J140" i="3" s="1"/>
  <c r="AU139" i="1"/>
  <c r="J139" i="3" s="1"/>
  <c r="AU138" i="1"/>
  <c r="J138" i="3" s="1"/>
  <c r="AU137" i="1"/>
  <c r="J137" i="3" s="1"/>
  <c r="AU135" i="1"/>
  <c r="J135" i="3" s="1"/>
  <c r="AU134" i="1"/>
  <c r="J134" i="3" s="1"/>
  <c r="AU133" i="1"/>
  <c r="J133" i="3" s="1"/>
  <c r="AU131" i="1"/>
  <c r="J131" i="3" s="1"/>
  <c r="AU130" i="1"/>
  <c r="J130" i="3" s="1"/>
  <c r="AU129" i="1"/>
  <c r="J129" i="3" s="1"/>
  <c r="AU127" i="1"/>
  <c r="J127" i="3" s="1"/>
  <c r="AU126" i="1"/>
  <c r="J126" i="3" s="1"/>
  <c r="AU125" i="1"/>
  <c r="J125" i="3" s="1"/>
  <c r="AU123" i="1"/>
  <c r="J123" i="3" s="1"/>
  <c r="AU122" i="1"/>
  <c r="J122" i="3" s="1"/>
  <c r="AU121" i="1"/>
  <c r="J121" i="3" s="1"/>
  <c r="AU119" i="1"/>
  <c r="J119" i="3" s="1"/>
  <c r="AU118" i="1"/>
  <c r="J118" i="3" s="1"/>
  <c r="AU117" i="1"/>
  <c r="J117" i="3" s="1"/>
  <c r="AU115" i="1"/>
  <c r="J115" i="3" s="1"/>
  <c r="AU114" i="1"/>
  <c r="J114" i="3" s="1"/>
  <c r="AU113" i="1"/>
  <c r="J113" i="3" s="1"/>
  <c r="AU111" i="1"/>
  <c r="J111" i="3" s="1"/>
  <c r="AU110" i="1"/>
  <c r="J110" i="3" s="1"/>
  <c r="AU109" i="1"/>
  <c r="J109" i="3" s="1"/>
  <c r="AU107" i="1"/>
  <c r="J107" i="3" s="1"/>
  <c r="AU106" i="1"/>
  <c r="J106" i="3" s="1"/>
  <c r="AU105" i="1"/>
  <c r="J105" i="3" s="1"/>
  <c r="AU103" i="1"/>
  <c r="J103" i="3" s="1"/>
  <c r="AU102" i="1"/>
  <c r="J102" i="3" s="1"/>
  <c r="AU101" i="1"/>
  <c r="J101" i="3" s="1"/>
  <c r="AU99" i="1"/>
  <c r="J99" i="3" s="1"/>
  <c r="AU98" i="1"/>
  <c r="J98" i="3" s="1"/>
  <c r="AU97" i="1"/>
  <c r="J97" i="3" s="1"/>
  <c r="AU95" i="1"/>
  <c r="J95" i="3" s="1"/>
  <c r="AU94" i="1"/>
  <c r="J94" i="3" s="1"/>
  <c r="AU93" i="1"/>
  <c r="J93" i="3" s="1"/>
  <c r="AU91" i="1"/>
  <c r="J91" i="3" s="1"/>
  <c r="AU90" i="1"/>
  <c r="J90" i="3" s="1"/>
  <c r="AU89" i="1"/>
  <c r="J89" i="3" s="1"/>
  <c r="AU87" i="1"/>
  <c r="J87" i="3" s="1"/>
  <c r="AU86" i="1"/>
  <c r="J86" i="3" s="1"/>
  <c r="AU85" i="1"/>
  <c r="J85" i="3" s="1"/>
  <c r="AU83" i="1"/>
  <c r="J83" i="3" s="1"/>
  <c r="AU82" i="1"/>
  <c r="J82" i="3" s="1"/>
  <c r="AU81" i="1"/>
  <c r="J81" i="3" s="1"/>
  <c r="AU79" i="1"/>
  <c r="J79" i="3" s="1"/>
  <c r="AU78" i="1"/>
  <c r="J78" i="3" s="1"/>
  <c r="AU77" i="1"/>
  <c r="J77" i="3" s="1"/>
  <c r="AU75" i="1"/>
  <c r="J75" i="3" s="1"/>
  <c r="AU74" i="1"/>
  <c r="J74" i="3" s="1"/>
  <c r="AU73" i="1"/>
  <c r="J73" i="3" s="1"/>
  <c r="AU71" i="1"/>
  <c r="J71" i="3" s="1"/>
  <c r="AU70" i="1"/>
  <c r="J70" i="3" s="1"/>
  <c r="AU69" i="1"/>
  <c r="J69" i="3" s="1"/>
  <c r="AU67" i="1"/>
  <c r="J67" i="3" s="1"/>
  <c r="AU66" i="1"/>
  <c r="J66" i="3" s="1"/>
  <c r="AU65" i="1"/>
  <c r="J65" i="3" s="1"/>
  <c r="AU63" i="1"/>
  <c r="J63" i="3" s="1"/>
  <c r="AU62" i="1"/>
  <c r="J62" i="3" s="1"/>
  <c r="AU61" i="1"/>
  <c r="J61" i="3" s="1"/>
  <c r="AU59" i="1"/>
  <c r="J59" i="3" s="1"/>
  <c r="AU58" i="1"/>
  <c r="J58" i="3" s="1"/>
  <c r="AU57" i="1"/>
  <c r="J57" i="3" s="1"/>
  <c r="AU55" i="1"/>
  <c r="J55" i="3" s="1"/>
  <c r="AU54" i="1"/>
  <c r="J54" i="3" s="1"/>
  <c r="AU53" i="1"/>
  <c r="J53" i="3" s="1"/>
  <c r="AU51" i="1"/>
  <c r="J51" i="3" s="1"/>
  <c r="AU50" i="1"/>
  <c r="J50" i="3" s="1"/>
  <c r="AU49" i="1"/>
  <c r="J49" i="3" s="1"/>
  <c r="AU47" i="1"/>
  <c r="J47" i="3" s="1"/>
  <c r="AU46" i="1"/>
  <c r="J46" i="3" s="1"/>
  <c r="AU45" i="1"/>
  <c r="J45" i="3" s="1"/>
  <c r="AU43" i="1"/>
  <c r="J43" i="3" s="1"/>
  <c r="AU42" i="1"/>
  <c r="J42" i="3" s="1"/>
  <c r="AU41" i="1"/>
  <c r="J41" i="3" s="1"/>
  <c r="AU39" i="1"/>
  <c r="J39" i="3" s="1"/>
  <c r="AU38" i="1"/>
  <c r="J38" i="3" s="1"/>
  <c r="AU35" i="1"/>
  <c r="J35" i="3" s="1"/>
  <c r="AU34" i="1"/>
  <c r="J34" i="3" s="1"/>
  <c r="AU33" i="1"/>
  <c r="J33" i="3" s="1"/>
  <c r="AU31" i="1"/>
  <c r="J31" i="3" s="1"/>
  <c r="AU30" i="1"/>
  <c r="J30" i="3" s="1"/>
  <c r="AU27" i="1"/>
  <c r="J27" i="3" s="1"/>
  <c r="AU26" i="1"/>
  <c r="J26" i="3" s="1"/>
  <c r="AU25" i="1"/>
  <c r="J25" i="3" s="1"/>
  <c r="AU23" i="1"/>
  <c r="J23" i="3" s="1"/>
  <c r="AU22" i="1"/>
  <c r="J22" i="3" s="1"/>
  <c r="AU19" i="1"/>
  <c r="J19" i="3" s="1"/>
  <c r="AU18" i="1"/>
  <c r="J18" i="3" s="1"/>
  <c r="AU17" i="1"/>
  <c r="J17" i="3" s="1"/>
  <c r="AU15" i="1"/>
  <c r="J15" i="3" s="1"/>
  <c r="AU14" i="1"/>
  <c r="J14" i="3" s="1"/>
  <c r="AU11" i="1"/>
  <c r="J11" i="3" s="1"/>
  <c r="AU10" i="1"/>
  <c r="J10" i="3" s="1"/>
  <c r="AU9" i="1"/>
  <c r="J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C2" i="2" l="1"/>
  <c r="K2" i="2"/>
  <c r="B2" i="2"/>
  <c r="E2" i="2"/>
  <c r="AU7" i="1"/>
  <c r="J2" i="2"/>
  <c r="D2" i="2"/>
  <c r="L2" i="2"/>
  <c r="G2" i="2"/>
  <c r="I2" i="2"/>
  <c r="F2" i="2"/>
  <c r="H2" i="2"/>
  <c r="M2" i="2"/>
  <c r="U480" i="1"/>
  <c r="H480" i="3" s="1"/>
  <c r="U472" i="1"/>
  <c r="H472" i="3" s="1"/>
  <c r="U464" i="1"/>
  <c r="H464" i="3" s="1"/>
  <c r="U456" i="1"/>
  <c r="H456" i="3" s="1"/>
  <c r="U448" i="1"/>
  <c r="H448" i="3" s="1"/>
  <c r="U440" i="1"/>
  <c r="H440" i="3" s="1"/>
  <c r="U432" i="1"/>
  <c r="H432" i="3" s="1"/>
  <c r="U424" i="1"/>
  <c r="H424" i="3" s="1"/>
  <c r="U416" i="1"/>
  <c r="H416" i="3" s="1"/>
  <c r="U408" i="1"/>
  <c r="H408" i="3" s="1"/>
  <c r="U400" i="1"/>
  <c r="H400" i="3" s="1"/>
  <c r="U392" i="1"/>
  <c r="H392" i="3" s="1"/>
  <c r="U384" i="1"/>
  <c r="H384" i="3" s="1"/>
  <c r="U376" i="1"/>
  <c r="H376" i="3" s="1"/>
  <c r="U368" i="1"/>
  <c r="H368" i="3" s="1"/>
  <c r="U360" i="1"/>
  <c r="H360" i="3" s="1"/>
  <c r="U352" i="1"/>
  <c r="H352" i="3" s="1"/>
  <c r="U344" i="1"/>
  <c r="H344" i="3" s="1"/>
  <c r="U336" i="1"/>
  <c r="H336" i="3" s="1"/>
  <c r="U333" i="1"/>
  <c r="H333" i="3" s="1"/>
  <c r="U328" i="1"/>
  <c r="H328" i="3" s="1"/>
  <c r="U320" i="1"/>
  <c r="H320" i="3" s="1"/>
  <c r="U312" i="1"/>
  <c r="H312" i="3" s="1"/>
  <c r="U304" i="1"/>
  <c r="H304" i="3" s="1"/>
  <c r="U296" i="1"/>
  <c r="H296" i="3" s="1"/>
  <c r="U288" i="1"/>
  <c r="H288" i="3" s="1"/>
  <c r="U280" i="1"/>
  <c r="H280" i="3" s="1"/>
  <c r="U272" i="1"/>
  <c r="H272" i="3" s="1"/>
  <c r="U264" i="1"/>
  <c r="H264" i="3" s="1"/>
  <c r="U256" i="1"/>
  <c r="H256" i="3" s="1"/>
  <c r="U248" i="1"/>
  <c r="H248" i="3" s="1"/>
  <c r="U240" i="1"/>
  <c r="H240" i="3" s="1"/>
  <c r="U232" i="1"/>
  <c r="H232" i="3" s="1"/>
  <c r="U224" i="1"/>
  <c r="H224" i="3" s="1"/>
  <c r="U216" i="1"/>
  <c r="H216" i="3" s="1"/>
  <c r="U208" i="1"/>
  <c r="H208" i="3" s="1"/>
  <c r="U200" i="1"/>
  <c r="H200" i="3" s="1"/>
  <c r="U192" i="1"/>
  <c r="H192" i="3" s="1"/>
  <c r="U184" i="1"/>
  <c r="H184" i="3" s="1"/>
  <c r="U176" i="1"/>
  <c r="H176" i="3" s="1"/>
  <c r="U168" i="1"/>
  <c r="H168" i="3" s="1"/>
  <c r="U160" i="1"/>
  <c r="H160" i="3" s="1"/>
  <c r="U152" i="1"/>
  <c r="H152" i="3" s="1"/>
  <c r="U144" i="1"/>
  <c r="H144" i="3" s="1"/>
  <c r="U136" i="1"/>
  <c r="H136" i="3" s="1"/>
  <c r="U128" i="1"/>
  <c r="H128" i="3" s="1"/>
  <c r="U120" i="1"/>
  <c r="H120" i="3" s="1"/>
  <c r="U112" i="1"/>
  <c r="H112" i="3" s="1"/>
  <c r="U104" i="1"/>
  <c r="H104" i="3" s="1"/>
  <c r="U96" i="1"/>
  <c r="H96" i="3" s="1"/>
  <c r="U88" i="1"/>
  <c r="H88" i="3" s="1"/>
  <c r="U80" i="1"/>
  <c r="H80" i="3" s="1"/>
  <c r="U72" i="1"/>
  <c r="H72" i="3" s="1"/>
  <c r="U64" i="1"/>
  <c r="H64" i="3" s="1"/>
  <c r="U56" i="1"/>
  <c r="H56" i="3" s="1"/>
  <c r="U48" i="1"/>
  <c r="H48" i="3" s="1"/>
  <c r="U40" i="1"/>
  <c r="H40" i="3" s="1"/>
  <c r="U32" i="1"/>
  <c r="H32" i="3" s="1"/>
  <c r="U24" i="1"/>
  <c r="H24" i="3" s="1"/>
  <c r="U16" i="1"/>
  <c r="H16" i="3" s="1"/>
  <c r="U8" i="1"/>
  <c r="H8" i="3" s="1"/>
  <c r="AH485" i="1"/>
  <c r="I485" i="3" s="1"/>
  <c r="AH484" i="1"/>
  <c r="I484" i="3" s="1"/>
  <c r="AH483" i="1"/>
  <c r="I483" i="3" s="1"/>
  <c r="AH482" i="1"/>
  <c r="I482" i="3" s="1"/>
  <c r="AH481" i="1"/>
  <c r="I481" i="3" s="1"/>
  <c r="AH480" i="1"/>
  <c r="I480" i="3" s="1"/>
  <c r="AH479" i="1"/>
  <c r="I479" i="3" s="1"/>
  <c r="AH478" i="1"/>
  <c r="I478" i="3" s="1"/>
  <c r="AH477" i="1"/>
  <c r="I477" i="3" s="1"/>
  <c r="AH476" i="1"/>
  <c r="I476" i="3" s="1"/>
  <c r="AH475" i="1"/>
  <c r="I475" i="3" s="1"/>
  <c r="AH474" i="1"/>
  <c r="I474" i="3" s="1"/>
  <c r="AH473" i="1"/>
  <c r="I473" i="3" s="1"/>
  <c r="AH472" i="1"/>
  <c r="I472" i="3" s="1"/>
  <c r="AH471" i="1"/>
  <c r="I471" i="3" s="1"/>
  <c r="AH470" i="1"/>
  <c r="I470" i="3" s="1"/>
  <c r="AH469" i="1"/>
  <c r="I469" i="3" s="1"/>
  <c r="AH468" i="1"/>
  <c r="I468" i="3" s="1"/>
  <c r="AH467" i="1"/>
  <c r="I467" i="3" s="1"/>
  <c r="AH466" i="1"/>
  <c r="I466" i="3" s="1"/>
  <c r="AH465" i="1"/>
  <c r="I465" i="3" s="1"/>
  <c r="AH464" i="1"/>
  <c r="I464" i="3" s="1"/>
  <c r="AH463" i="1"/>
  <c r="I463" i="3" s="1"/>
  <c r="AH462" i="1"/>
  <c r="I462" i="3" s="1"/>
  <c r="AH461" i="1"/>
  <c r="I461" i="3" s="1"/>
  <c r="AH460" i="1"/>
  <c r="I460" i="3" s="1"/>
  <c r="AH459" i="1"/>
  <c r="I459" i="3" s="1"/>
  <c r="AH458" i="1"/>
  <c r="I458" i="3" s="1"/>
  <c r="AH457" i="1"/>
  <c r="I457" i="3" s="1"/>
  <c r="AH456" i="1"/>
  <c r="I456" i="3" s="1"/>
  <c r="AH455" i="1"/>
  <c r="I455" i="3" s="1"/>
  <c r="AH454" i="1"/>
  <c r="I454" i="3" s="1"/>
  <c r="AH453" i="1"/>
  <c r="I453" i="3" s="1"/>
  <c r="AH452" i="1"/>
  <c r="I452" i="3" s="1"/>
  <c r="AH451" i="1"/>
  <c r="I451" i="3" s="1"/>
  <c r="AH450" i="1"/>
  <c r="I450" i="3" s="1"/>
  <c r="AH449" i="1"/>
  <c r="I449" i="3" s="1"/>
  <c r="AH448" i="1"/>
  <c r="I448" i="3" s="1"/>
  <c r="AH447" i="1"/>
  <c r="I447" i="3" s="1"/>
  <c r="AH446" i="1"/>
  <c r="I446" i="3" s="1"/>
  <c r="AH445" i="1"/>
  <c r="I445" i="3" s="1"/>
  <c r="AH444" i="1"/>
  <c r="I444" i="3" s="1"/>
  <c r="AH443" i="1"/>
  <c r="I443" i="3" s="1"/>
  <c r="AH442" i="1"/>
  <c r="I442" i="3" s="1"/>
  <c r="AH441" i="1"/>
  <c r="I441" i="3" s="1"/>
  <c r="AH440" i="1"/>
  <c r="I440" i="3" s="1"/>
  <c r="AH439" i="1"/>
  <c r="I439" i="3" s="1"/>
  <c r="AH438" i="1"/>
  <c r="I438" i="3" s="1"/>
  <c r="AH437" i="1"/>
  <c r="I437" i="3" s="1"/>
  <c r="AH436" i="1"/>
  <c r="I436" i="3" s="1"/>
  <c r="AH435" i="1"/>
  <c r="I435" i="3" s="1"/>
  <c r="AH434" i="1"/>
  <c r="I434" i="3" s="1"/>
  <c r="AH433" i="1"/>
  <c r="I433" i="3" s="1"/>
  <c r="AH432" i="1"/>
  <c r="I432" i="3" s="1"/>
  <c r="AH431" i="1"/>
  <c r="I431" i="3" s="1"/>
  <c r="AH430" i="1"/>
  <c r="I430" i="3" s="1"/>
  <c r="AH429" i="1"/>
  <c r="I429" i="3" s="1"/>
  <c r="AH428" i="1"/>
  <c r="I428" i="3" s="1"/>
  <c r="AH427" i="1"/>
  <c r="I427" i="3" s="1"/>
  <c r="AH426" i="1"/>
  <c r="I426" i="3" s="1"/>
  <c r="AH425" i="1"/>
  <c r="I425" i="3" s="1"/>
  <c r="AH424" i="1"/>
  <c r="I424" i="3" s="1"/>
  <c r="AH423" i="1"/>
  <c r="I423" i="3" s="1"/>
  <c r="AH422" i="1"/>
  <c r="I422" i="3" s="1"/>
  <c r="AH421" i="1"/>
  <c r="I421" i="3" s="1"/>
  <c r="AH420" i="1"/>
  <c r="I420" i="3" s="1"/>
  <c r="AH419" i="1"/>
  <c r="I419" i="3" s="1"/>
  <c r="AH418" i="1"/>
  <c r="I418" i="3" s="1"/>
  <c r="AH417" i="1"/>
  <c r="I417" i="3" s="1"/>
  <c r="AH416" i="1"/>
  <c r="I416" i="3" s="1"/>
  <c r="AH415" i="1"/>
  <c r="I415" i="3" s="1"/>
  <c r="AH414" i="1"/>
  <c r="I414" i="3" s="1"/>
  <c r="AH413" i="1"/>
  <c r="I413" i="3" s="1"/>
  <c r="AH412" i="1"/>
  <c r="I412" i="3" s="1"/>
  <c r="AH411" i="1"/>
  <c r="I411" i="3" s="1"/>
  <c r="AH410" i="1"/>
  <c r="I410" i="3" s="1"/>
  <c r="AH409" i="1"/>
  <c r="I409" i="3" s="1"/>
  <c r="AH408" i="1"/>
  <c r="I408" i="3" s="1"/>
  <c r="AH407" i="1"/>
  <c r="I407" i="3" s="1"/>
  <c r="AH406" i="1"/>
  <c r="I406" i="3" s="1"/>
  <c r="AH405" i="1"/>
  <c r="I405" i="3" s="1"/>
  <c r="AH404" i="1"/>
  <c r="I404" i="3" s="1"/>
  <c r="AH403" i="1"/>
  <c r="I403" i="3" s="1"/>
  <c r="AH402" i="1"/>
  <c r="I402" i="3" s="1"/>
  <c r="AH401" i="1"/>
  <c r="I401" i="3" s="1"/>
  <c r="AH400" i="1"/>
  <c r="I400" i="3" s="1"/>
  <c r="AH399" i="1"/>
  <c r="I399" i="3" s="1"/>
  <c r="AH398" i="1"/>
  <c r="I398" i="3" s="1"/>
  <c r="AH397" i="1"/>
  <c r="I397" i="3" s="1"/>
  <c r="AH396" i="1"/>
  <c r="I396" i="3" s="1"/>
  <c r="AH395" i="1"/>
  <c r="I395" i="3" s="1"/>
  <c r="AH394" i="1"/>
  <c r="I394" i="3" s="1"/>
  <c r="AH393" i="1"/>
  <c r="I393" i="3" s="1"/>
  <c r="AH392" i="1"/>
  <c r="I392" i="3" s="1"/>
  <c r="AH391" i="1"/>
  <c r="I391" i="3" s="1"/>
  <c r="AH390" i="1"/>
  <c r="I390" i="3" s="1"/>
  <c r="AH389" i="1"/>
  <c r="I389" i="3" s="1"/>
  <c r="AH388" i="1"/>
  <c r="I388" i="3" s="1"/>
  <c r="AH387" i="1"/>
  <c r="I387" i="3" s="1"/>
  <c r="AH386" i="1"/>
  <c r="I386" i="3" s="1"/>
  <c r="AH385" i="1"/>
  <c r="I385" i="3" s="1"/>
  <c r="AH384" i="1"/>
  <c r="I384" i="3" s="1"/>
  <c r="AH383" i="1"/>
  <c r="I383" i="3" s="1"/>
  <c r="AH382" i="1"/>
  <c r="I382" i="3" s="1"/>
  <c r="AH381" i="1"/>
  <c r="I381" i="3" s="1"/>
  <c r="AH380" i="1"/>
  <c r="I380" i="3" s="1"/>
  <c r="AH379" i="1"/>
  <c r="I379" i="3" s="1"/>
  <c r="AH378" i="1"/>
  <c r="I378" i="3" s="1"/>
  <c r="AH377" i="1"/>
  <c r="I377" i="3" s="1"/>
  <c r="AH376" i="1"/>
  <c r="I376" i="3" s="1"/>
  <c r="AH375" i="1"/>
  <c r="I375" i="3" s="1"/>
  <c r="AH374" i="1"/>
  <c r="I374" i="3" s="1"/>
  <c r="AH373" i="1"/>
  <c r="I373" i="3" s="1"/>
  <c r="AH372" i="1"/>
  <c r="I372" i="3" s="1"/>
  <c r="AH371" i="1"/>
  <c r="I371" i="3" s="1"/>
  <c r="AH370" i="1"/>
  <c r="I370" i="3" s="1"/>
  <c r="AH369" i="1"/>
  <c r="I369" i="3" s="1"/>
  <c r="AH368" i="1"/>
  <c r="I368" i="3" s="1"/>
  <c r="AH367" i="1"/>
  <c r="I367" i="3" s="1"/>
  <c r="AH366" i="1"/>
  <c r="I366" i="3" s="1"/>
  <c r="AH365" i="1"/>
  <c r="I365" i="3" s="1"/>
  <c r="AH364" i="1"/>
  <c r="I364" i="3" s="1"/>
  <c r="AH363" i="1"/>
  <c r="I363" i="3" s="1"/>
  <c r="AH362" i="1"/>
  <c r="I362" i="3" s="1"/>
  <c r="AH361" i="1"/>
  <c r="I361" i="3" s="1"/>
  <c r="AH360" i="1"/>
  <c r="I360" i="3" s="1"/>
  <c r="AH359" i="1"/>
  <c r="I359" i="3" s="1"/>
  <c r="AH358" i="1"/>
  <c r="I358" i="3" s="1"/>
  <c r="AH357" i="1"/>
  <c r="I357" i="3" s="1"/>
  <c r="AH356" i="1"/>
  <c r="I356" i="3" s="1"/>
  <c r="AH355" i="1"/>
  <c r="I355" i="3" s="1"/>
  <c r="AH354" i="1"/>
  <c r="I354" i="3" s="1"/>
  <c r="AH353" i="1"/>
  <c r="I353" i="3" s="1"/>
  <c r="AH352" i="1"/>
  <c r="I352" i="3" s="1"/>
  <c r="AH351" i="1"/>
  <c r="I351" i="3" s="1"/>
  <c r="AH350" i="1"/>
  <c r="I350" i="3" s="1"/>
  <c r="AH349" i="1"/>
  <c r="I349" i="3" s="1"/>
  <c r="AH348" i="1"/>
  <c r="I348" i="3" s="1"/>
  <c r="AH347" i="1"/>
  <c r="I347" i="3" s="1"/>
  <c r="AH346" i="1"/>
  <c r="I346" i="3" s="1"/>
  <c r="AH345" i="1"/>
  <c r="I345" i="3" s="1"/>
  <c r="AH344" i="1"/>
  <c r="I344" i="3" s="1"/>
  <c r="AH343" i="1"/>
  <c r="I343" i="3" s="1"/>
  <c r="AH342" i="1"/>
  <c r="I342" i="3" s="1"/>
  <c r="AH341" i="1"/>
  <c r="I341" i="3" s="1"/>
  <c r="AH340" i="1"/>
  <c r="I340" i="3" s="1"/>
  <c r="AH339" i="1"/>
  <c r="I339" i="3" s="1"/>
  <c r="AH338" i="1"/>
  <c r="I338" i="3" s="1"/>
  <c r="AH337" i="1"/>
  <c r="I337" i="3" s="1"/>
  <c r="AH336" i="1"/>
  <c r="I336" i="3" s="1"/>
  <c r="AH335" i="1"/>
  <c r="I335" i="3" s="1"/>
  <c r="AH334" i="1"/>
  <c r="I334" i="3" s="1"/>
  <c r="AH333" i="1"/>
  <c r="I333" i="3" s="1"/>
  <c r="AH332" i="1"/>
  <c r="I332" i="3" s="1"/>
  <c r="AH331" i="1"/>
  <c r="I331" i="3" s="1"/>
  <c r="AH330" i="1"/>
  <c r="I330" i="3" s="1"/>
  <c r="AH329" i="1"/>
  <c r="I329" i="3" s="1"/>
  <c r="AH328" i="1"/>
  <c r="I328" i="3" s="1"/>
  <c r="AH327" i="1"/>
  <c r="I327" i="3" s="1"/>
  <c r="AH326" i="1"/>
  <c r="I326" i="3" s="1"/>
  <c r="AH325" i="1"/>
  <c r="I325" i="3" s="1"/>
  <c r="AH324" i="1"/>
  <c r="I324" i="3" s="1"/>
  <c r="AH323" i="1"/>
  <c r="I323" i="3" s="1"/>
  <c r="AH322" i="1"/>
  <c r="I322" i="3" s="1"/>
  <c r="AH321" i="1"/>
  <c r="I321" i="3" s="1"/>
  <c r="AH320" i="1"/>
  <c r="I320" i="3" s="1"/>
  <c r="AH319" i="1"/>
  <c r="I319" i="3" s="1"/>
  <c r="AH318" i="1"/>
  <c r="I318" i="3" s="1"/>
  <c r="AH317" i="1"/>
  <c r="I317" i="3" s="1"/>
  <c r="AH316" i="1"/>
  <c r="I316" i="3" s="1"/>
  <c r="AH315" i="1"/>
  <c r="I315" i="3" s="1"/>
  <c r="AH314" i="1"/>
  <c r="I314" i="3" s="1"/>
  <c r="AH313" i="1"/>
  <c r="I313" i="3" s="1"/>
  <c r="AH312" i="1"/>
  <c r="I312" i="3" s="1"/>
  <c r="AH311" i="1"/>
  <c r="I311" i="3" s="1"/>
  <c r="AH310" i="1"/>
  <c r="I310" i="3" s="1"/>
  <c r="AH309" i="1"/>
  <c r="I309" i="3" s="1"/>
  <c r="AH308" i="1"/>
  <c r="I308" i="3" s="1"/>
  <c r="AH307" i="1"/>
  <c r="I307" i="3" s="1"/>
  <c r="AH306" i="1"/>
  <c r="I306" i="3" s="1"/>
  <c r="AH305" i="1"/>
  <c r="I305" i="3" s="1"/>
  <c r="AH304" i="1"/>
  <c r="I304" i="3" s="1"/>
  <c r="AH303" i="1"/>
  <c r="I303" i="3" s="1"/>
  <c r="AH302" i="1"/>
  <c r="I302" i="3" s="1"/>
  <c r="AH301" i="1"/>
  <c r="I301" i="3" s="1"/>
  <c r="AH300" i="1"/>
  <c r="I300" i="3" s="1"/>
  <c r="AH299" i="1"/>
  <c r="I299" i="3" s="1"/>
  <c r="AH298" i="1"/>
  <c r="I298" i="3" s="1"/>
  <c r="AH297" i="1"/>
  <c r="I297" i="3" s="1"/>
  <c r="AH296" i="1"/>
  <c r="I296" i="3" s="1"/>
  <c r="AH295" i="1"/>
  <c r="I295" i="3" s="1"/>
  <c r="AH294" i="1"/>
  <c r="I294" i="3" s="1"/>
  <c r="AH293" i="1"/>
  <c r="I293" i="3" s="1"/>
  <c r="AH292" i="1"/>
  <c r="I292" i="3" s="1"/>
  <c r="AH291" i="1"/>
  <c r="I291" i="3" s="1"/>
  <c r="AH290" i="1"/>
  <c r="I290" i="3" s="1"/>
  <c r="AH289" i="1"/>
  <c r="I289" i="3" s="1"/>
  <c r="AH288" i="1"/>
  <c r="I288" i="3" s="1"/>
  <c r="AH287" i="1"/>
  <c r="I287" i="3" s="1"/>
  <c r="AH286" i="1"/>
  <c r="I286" i="3" s="1"/>
  <c r="AH285" i="1"/>
  <c r="I285" i="3" s="1"/>
  <c r="AH284" i="1"/>
  <c r="I284" i="3" s="1"/>
  <c r="AH283" i="1"/>
  <c r="I283" i="3" s="1"/>
  <c r="AH282" i="1"/>
  <c r="I282" i="3" s="1"/>
  <c r="AH281" i="1"/>
  <c r="I281" i="3" s="1"/>
  <c r="AH280" i="1"/>
  <c r="I280" i="3" s="1"/>
  <c r="AH279" i="1"/>
  <c r="I279" i="3" s="1"/>
  <c r="AH278" i="1"/>
  <c r="I278" i="3" s="1"/>
  <c r="AH277" i="1"/>
  <c r="I277" i="3" s="1"/>
  <c r="AH276" i="1"/>
  <c r="I276" i="3" s="1"/>
  <c r="AH275" i="1"/>
  <c r="I275" i="3" s="1"/>
  <c r="AH274" i="1"/>
  <c r="I274" i="3" s="1"/>
  <c r="AH273" i="1"/>
  <c r="I273" i="3" s="1"/>
  <c r="AH272" i="1"/>
  <c r="I272" i="3" s="1"/>
  <c r="AH271" i="1"/>
  <c r="I271" i="3" s="1"/>
  <c r="AH270" i="1"/>
  <c r="I270" i="3" s="1"/>
  <c r="AH269" i="1"/>
  <c r="I269" i="3" s="1"/>
  <c r="AH268" i="1"/>
  <c r="I268" i="3" s="1"/>
  <c r="AH267" i="1"/>
  <c r="I267" i="3" s="1"/>
  <c r="AH266" i="1"/>
  <c r="I266" i="3" s="1"/>
  <c r="AH265" i="1"/>
  <c r="I265" i="3" s="1"/>
  <c r="AH264" i="1"/>
  <c r="I264" i="3" s="1"/>
  <c r="AH263" i="1"/>
  <c r="I263" i="3" s="1"/>
  <c r="AH262" i="1"/>
  <c r="I262" i="3" s="1"/>
  <c r="AH261" i="1"/>
  <c r="I261" i="3" s="1"/>
  <c r="AH260" i="1"/>
  <c r="I260" i="3" s="1"/>
  <c r="AH259" i="1"/>
  <c r="I259" i="3" s="1"/>
  <c r="AH258" i="1"/>
  <c r="I258" i="3" s="1"/>
  <c r="AH257" i="1"/>
  <c r="I257" i="3" s="1"/>
  <c r="AH256" i="1"/>
  <c r="I256" i="3" s="1"/>
  <c r="AH255" i="1"/>
  <c r="I255" i="3" s="1"/>
  <c r="AH254" i="1"/>
  <c r="I254" i="3" s="1"/>
  <c r="AH253" i="1"/>
  <c r="I253" i="3" s="1"/>
  <c r="AH252" i="1"/>
  <c r="I252" i="3" s="1"/>
  <c r="AH251" i="1"/>
  <c r="I251" i="3" s="1"/>
  <c r="AH250" i="1"/>
  <c r="I250" i="3" s="1"/>
  <c r="AH249" i="1"/>
  <c r="I249" i="3" s="1"/>
  <c r="AH248" i="1"/>
  <c r="I248" i="3" s="1"/>
  <c r="AH247" i="1"/>
  <c r="I247" i="3" s="1"/>
  <c r="AH246" i="1"/>
  <c r="I246" i="3" s="1"/>
  <c r="AH245" i="1"/>
  <c r="I245" i="3" s="1"/>
  <c r="AH244" i="1"/>
  <c r="I244" i="3" s="1"/>
  <c r="AH243" i="1"/>
  <c r="I243" i="3" s="1"/>
  <c r="AH242" i="1"/>
  <c r="I242" i="3" s="1"/>
  <c r="AH241" i="1"/>
  <c r="I241" i="3" s="1"/>
  <c r="AH240" i="1"/>
  <c r="I240" i="3" s="1"/>
  <c r="AH239" i="1"/>
  <c r="I239" i="3" s="1"/>
  <c r="AH238" i="1"/>
  <c r="I238" i="3" s="1"/>
  <c r="AH237" i="1"/>
  <c r="I237" i="3" s="1"/>
  <c r="AH236" i="1"/>
  <c r="I236" i="3" s="1"/>
  <c r="AH235" i="1"/>
  <c r="I235" i="3" s="1"/>
  <c r="AH234" i="1"/>
  <c r="I234" i="3" s="1"/>
  <c r="AH233" i="1"/>
  <c r="I233" i="3" s="1"/>
  <c r="AH232" i="1"/>
  <c r="I232" i="3" s="1"/>
  <c r="AH231" i="1"/>
  <c r="I231" i="3" s="1"/>
  <c r="AH230" i="1"/>
  <c r="I230" i="3" s="1"/>
  <c r="AH229" i="1"/>
  <c r="I229" i="3" s="1"/>
  <c r="AH228" i="1"/>
  <c r="I228" i="3" s="1"/>
  <c r="AH227" i="1"/>
  <c r="I227" i="3" s="1"/>
  <c r="AH226" i="1"/>
  <c r="I226" i="3" s="1"/>
  <c r="AH225" i="1"/>
  <c r="I225" i="3" s="1"/>
  <c r="AH224" i="1"/>
  <c r="I224" i="3" s="1"/>
  <c r="AH223" i="1"/>
  <c r="I223" i="3" s="1"/>
  <c r="AH222" i="1"/>
  <c r="I222" i="3" s="1"/>
  <c r="AH221" i="1"/>
  <c r="I221" i="3" s="1"/>
  <c r="AH220" i="1"/>
  <c r="I220" i="3" s="1"/>
  <c r="AH219" i="1"/>
  <c r="I219" i="3" s="1"/>
  <c r="AH218" i="1"/>
  <c r="I218" i="3" s="1"/>
  <c r="AH217" i="1"/>
  <c r="I217" i="3" s="1"/>
  <c r="AH216" i="1"/>
  <c r="I216" i="3" s="1"/>
  <c r="AH215" i="1"/>
  <c r="I215" i="3" s="1"/>
  <c r="AH214" i="1"/>
  <c r="I214" i="3" s="1"/>
  <c r="AH213" i="1"/>
  <c r="I213" i="3" s="1"/>
  <c r="AH212" i="1"/>
  <c r="I212" i="3" s="1"/>
  <c r="AH211" i="1"/>
  <c r="I211" i="3" s="1"/>
  <c r="AH210" i="1"/>
  <c r="I210" i="3" s="1"/>
  <c r="AH209" i="1"/>
  <c r="I209" i="3" s="1"/>
  <c r="AH208" i="1"/>
  <c r="I208" i="3" s="1"/>
  <c r="AH207" i="1"/>
  <c r="I207" i="3" s="1"/>
  <c r="AH206" i="1"/>
  <c r="I206" i="3" s="1"/>
  <c r="AH205" i="1"/>
  <c r="I205" i="3" s="1"/>
  <c r="AH204" i="1"/>
  <c r="I204" i="3" s="1"/>
  <c r="AH203" i="1"/>
  <c r="I203" i="3" s="1"/>
  <c r="AH202" i="1"/>
  <c r="I202" i="3" s="1"/>
  <c r="AH201" i="1"/>
  <c r="I201" i="3" s="1"/>
  <c r="AH200" i="1"/>
  <c r="I200" i="3" s="1"/>
  <c r="AH199" i="1"/>
  <c r="I199" i="3" s="1"/>
  <c r="AH198" i="1"/>
  <c r="I198" i="3" s="1"/>
  <c r="AH197" i="1"/>
  <c r="I197" i="3" s="1"/>
  <c r="AH196" i="1"/>
  <c r="I196" i="3" s="1"/>
  <c r="AH195" i="1"/>
  <c r="I195" i="3" s="1"/>
  <c r="AH194" i="1"/>
  <c r="I194" i="3" s="1"/>
  <c r="AH193" i="1"/>
  <c r="I193" i="3" s="1"/>
  <c r="AH192" i="1"/>
  <c r="I192" i="3" s="1"/>
  <c r="AH191" i="1"/>
  <c r="I191" i="3" s="1"/>
  <c r="AH190" i="1"/>
  <c r="I190" i="3" s="1"/>
  <c r="AH189" i="1"/>
  <c r="I189" i="3" s="1"/>
  <c r="AH188" i="1"/>
  <c r="I188" i="3" s="1"/>
  <c r="AH187" i="1"/>
  <c r="I187" i="3" s="1"/>
  <c r="AH186" i="1"/>
  <c r="I186" i="3" s="1"/>
  <c r="AH185" i="1"/>
  <c r="I185" i="3" s="1"/>
  <c r="AH184" i="1"/>
  <c r="I184" i="3" s="1"/>
  <c r="AH183" i="1"/>
  <c r="I183" i="3" s="1"/>
  <c r="AH182" i="1"/>
  <c r="I182" i="3" s="1"/>
  <c r="AH181" i="1"/>
  <c r="I181" i="3" s="1"/>
  <c r="AH180" i="1"/>
  <c r="I180" i="3" s="1"/>
  <c r="AH179" i="1"/>
  <c r="I179" i="3" s="1"/>
  <c r="AH178" i="1"/>
  <c r="I178" i="3" s="1"/>
  <c r="AH177" i="1"/>
  <c r="I177" i="3" s="1"/>
  <c r="AH176" i="1"/>
  <c r="I176" i="3" s="1"/>
  <c r="AH175" i="1"/>
  <c r="I175" i="3" s="1"/>
  <c r="AH174" i="1"/>
  <c r="I174" i="3" s="1"/>
  <c r="AH173" i="1"/>
  <c r="I173" i="3" s="1"/>
  <c r="AH172" i="1"/>
  <c r="I172" i="3" s="1"/>
  <c r="AH171" i="1"/>
  <c r="I171" i="3" s="1"/>
  <c r="AH170" i="1"/>
  <c r="I170" i="3" s="1"/>
  <c r="AH169" i="1"/>
  <c r="I169" i="3" s="1"/>
  <c r="AH168" i="1"/>
  <c r="I168" i="3" s="1"/>
  <c r="AH167" i="1"/>
  <c r="I167" i="3" s="1"/>
  <c r="AH166" i="1"/>
  <c r="I166" i="3" s="1"/>
  <c r="AH165" i="1"/>
  <c r="I165" i="3" s="1"/>
  <c r="AH164" i="1"/>
  <c r="I164" i="3" s="1"/>
  <c r="AH163" i="1"/>
  <c r="I163" i="3" s="1"/>
  <c r="AH162" i="1"/>
  <c r="I162" i="3" s="1"/>
  <c r="AH161" i="1"/>
  <c r="I161" i="3" s="1"/>
  <c r="AH160" i="1"/>
  <c r="I160" i="3" s="1"/>
  <c r="AH159" i="1"/>
  <c r="I159" i="3" s="1"/>
  <c r="AH158" i="1"/>
  <c r="I158" i="3" s="1"/>
  <c r="AH157" i="1"/>
  <c r="I157" i="3" s="1"/>
  <c r="AH156" i="1"/>
  <c r="I156" i="3" s="1"/>
  <c r="AH155" i="1"/>
  <c r="I155" i="3" s="1"/>
  <c r="AH154" i="1"/>
  <c r="I154" i="3" s="1"/>
  <c r="AH153" i="1"/>
  <c r="I153" i="3" s="1"/>
  <c r="AH152" i="1"/>
  <c r="I152" i="3" s="1"/>
  <c r="AH151" i="1"/>
  <c r="I151" i="3" s="1"/>
  <c r="AH150" i="1"/>
  <c r="I150" i="3" s="1"/>
  <c r="AH149" i="1"/>
  <c r="I149" i="3" s="1"/>
  <c r="AH148" i="1"/>
  <c r="I148" i="3" s="1"/>
  <c r="AH147" i="1"/>
  <c r="I147" i="3" s="1"/>
  <c r="AH146" i="1"/>
  <c r="I146" i="3" s="1"/>
  <c r="AH145" i="1"/>
  <c r="I145" i="3" s="1"/>
  <c r="AH144" i="1"/>
  <c r="I144" i="3" s="1"/>
  <c r="AH143" i="1"/>
  <c r="I143" i="3" s="1"/>
  <c r="AH142" i="1"/>
  <c r="I142" i="3" s="1"/>
  <c r="AH141" i="1"/>
  <c r="I141" i="3" s="1"/>
  <c r="AH140" i="1"/>
  <c r="I140" i="3" s="1"/>
  <c r="AH139" i="1"/>
  <c r="I139" i="3" s="1"/>
  <c r="AH138" i="1"/>
  <c r="I138" i="3" s="1"/>
  <c r="AH137" i="1"/>
  <c r="I137" i="3" s="1"/>
  <c r="AH136" i="1"/>
  <c r="I136" i="3" s="1"/>
  <c r="AH135" i="1"/>
  <c r="I135" i="3" s="1"/>
  <c r="AH134" i="1"/>
  <c r="I134" i="3" s="1"/>
  <c r="AH133" i="1"/>
  <c r="I133" i="3" s="1"/>
  <c r="AH132" i="1"/>
  <c r="I132" i="3" s="1"/>
  <c r="AH131" i="1"/>
  <c r="I131" i="3" s="1"/>
  <c r="AH130" i="1"/>
  <c r="I130" i="3" s="1"/>
  <c r="AH129" i="1"/>
  <c r="I129" i="3" s="1"/>
  <c r="AH128" i="1"/>
  <c r="I128" i="3" s="1"/>
  <c r="AH127" i="1"/>
  <c r="I127" i="3" s="1"/>
  <c r="AH126" i="1"/>
  <c r="I126" i="3" s="1"/>
  <c r="AH125" i="1"/>
  <c r="I125" i="3" s="1"/>
  <c r="AH124" i="1"/>
  <c r="I124" i="3" s="1"/>
  <c r="AH123" i="1"/>
  <c r="I123" i="3" s="1"/>
  <c r="AH122" i="1"/>
  <c r="I122" i="3" s="1"/>
  <c r="AH121" i="1"/>
  <c r="I121" i="3" s="1"/>
  <c r="AH120" i="1"/>
  <c r="I120" i="3" s="1"/>
  <c r="AH119" i="1"/>
  <c r="I119" i="3" s="1"/>
  <c r="AH118" i="1"/>
  <c r="I118" i="3" s="1"/>
  <c r="AH117" i="1"/>
  <c r="I117" i="3" s="1"/>
  <c r="AH116" i="1"/>
  <c r="I116" i="3" s="1"/>
  <c r="AH115" i="1"/>
  <c r="I115" i="3" s="1"/>
  <c r="AH114" i="1"/>
  <c r="I114" i="3" s="1"/>
  <c r="AH113" i="1"/>
  <c r="I113" i="3" s="1"/>
  <c r="AH112" i="1"/>
  <c r="I112" i="3" s="1"/>
  <c r="AH111" i="1"/>
  <c r="I111" i="3" s="1"/>
  <c r="AH110" i="1"/>
  <c r="I110" i="3" s="1"/>
  <c r="AH109" i="1"/>
  <c r="I109" i="3" s="1"/>
  <c r="AH108" i="1"/>
  <c r="I108" i="3" s="1"/>
  <c r="AH107" i="1"/>
  <c r="I107" i="3" s="1"/>
  <c r="AH106" i="1"/>
  <c r="I106" i="3" s="1"/>
  <c r="AH105" i="1"/>
  <c r="I105" i="3" s="1"/>
  <c r="AH104" i="1"/>
  <c r="I104" i="3" s="1"/>
  <c r="AH103" i="1"/>
  <c r="I103" i="3" s="1"/>
  <c r="AH102" i="1"/>
  <c r="I102" i="3" s="1"/>
  <c r="AH101" i="1"/>
  <c r="I101" i="3" s="1"/>
  <c r="AH100" i="1"/>
  <c r="I100" i="3" s="1"/>
  <c r="AH99" i="1"/>
  <c r="I99" i="3" s="1"/>
  <c r="AH98" i="1"/>
  <c r="I98" i="3" s="1"/>
  <c r="AH97" i="1"/>
  <c r="I97" i="3" s="1"/>
  <c r="AH96" i="1"/>
  <c r="I96" i="3" s="1"/>
  <c r="AH95" i="1"/>
  <c r="I95" i="3" s="1"/>
  <c r="AH94" i="1"/>
  <c r="I94" i="3" s="1"/>
  <c r="AH93" i="1"/>
  <c r="I93" i="3" s="1"/>
  <c r="AH92" i="1"/>
  <c r="I92" i="3" s="1"/>
  <c r="AH91" i="1"/>
  <c r="I91" i="3" s="1"/>
  <c r="AH90" i="1"/>
  <c r="I90" i="3" s="1"/>
  <c r="AH89" i="1"/>
  <c r="I89" i="3" s="1"/>
  <c r="AH88" i="1"/>
  <c r="I88" i="3" s="1"/>
  <c r="AH87" i="1"/>
  <c r="I87" i="3" s="1"/>
  <c r="AH86" i="1"/>
  <c r="I86" i="3" s="1"/>
  <c r="AH85" i="1"/>
  <c r="I85" i="3" s="1"/>
  <c r="AH84" i="1"/>
  <c r="I84" i="3" s="1"/>
  <c r="AH83" i="1"/>
  <c r="I83" i="3" s="1"/>
  <c r="AH82" i="1"/>
  <c r="I82" i="3" s="1"/>
  <c r="AH81" i="1"/>
  <c r="I81" i="3" s="1"/>
  <c r="AH80" i="1"/>
  <c r="I80" i="3" s="1"/>
  <c r="AH79" i="1"/>
  <c r="I79" i="3" s="1"/>
  <c r="AH78" i="1"/>
  <c r="I78" i="3" s="1"/>
  <c r="AH77" i="1"/>
  <c r="I77" i="3" s="1"/>
  <c r="AH76" i="1"/>
  <c r="I76" i="3" s="1"/>
  <c r="AH75" i="1"/>
  <c r="I75" i="3" s="1"/>
  <c r="AH74" i="1"/>
  <c r="I74" i="3" s="1"/>
  <c r="AH73" i="1"/>
  <c r="I73" i="3" s="1"/>
  <c r="AH72" i="1"/>
  <c r="I72" i="3" s="1"/>
  <c r="AH71" i="1"/>
  <c r="I71" i="3" s="1"/>
  <c r="AH70" i="1"/>
  <c r="I70" i="3" s="1"/>
  <c r="AH69" i="1"/>
  <c r="I69" i="3" s="1"/>
  <c r="AH68" i="1"/>
  <c r="I68" i="3" s="1"/>
  <c r="AH67" i="1"/>
  <c r="I67" i="3" s="1"/>
  <c r="AH66" i="1"/>
  <c r="I66" i="3" s="1"/>
  <c r="AH65" i="1"/>
  <c r="I65" i="3" s="1"/>
  <c r="AH64" i="1"/>
  <c r="I64" i="3" s="1"/>
  <c r="AH63" i="1"/>
  <c r="I63" i="3" s="1"/>
  <c r="AH62" i="1"/>
  <c r="I62" i="3" s="1"/>
  <c r="AH61" i="1"/>
  <c r="I61" i="3" s="1"/>
  <c r="AH60" i="1"/>
  <c r="I60" i="3" s="1"/>
  <c r="AH59" i="1"/>
  <c r="I59" i="3" s="1"/>
  <c r="AH58" i="1"/>
  <c r="I58" i="3" s="1"/>
  <c r="AH57" i="1"/>
  <c r="I57" i="3" s="1"/>
  <c r="AH56" i="1"/>
  <c r="I56" i="3" s="1"/>
  <c r="AH55" i="1"/>
  <c r="I55" i="3" s="1"/>
  <c r="AH54" i="1"/>
  <c r="I54" i="3" s="1"/>
  <c r="AH53" i="1"/>
  <c r="I53" i="3" s="1"/>
  <c r="AH52" i="1"/>
  <c r="I52" i="3" s="1"/>
  <c r="AH51" i="1"/>
  <c r="I51" i="3" s="1"/>
  <c r="AH50" i="1"/>
  <c r="I50" i="3" s="1"/>
  <c r="AH49" i="1"/>
  <c r="I49" i="3" s="1"/>
  <c r="AH48" i="1"/>
  <c r="I48" i="3" s="1"/>
  <c r="AH47" i="1"/>
  <c r="I47" i="3" s="1"/>
  <c r="AH46" i="1"/>
  <c r="I46" i="3" s="1"/>
  <c r="AH45" i="1"/>
  <c r="I45" i="3" s="1"/>
  <c r="AH44" i="1"/>
  <c r="I44" i="3" s="1"/>
  <c r="AH43" i="1"/>
  <c r="I43" i="3" s="1"/>
  <c r="AH42" i="1"/>
  <c r="I42" i="3" s="1"/>
  <c r="AH41" i="1"/>
  <c r="I41" i="3" s="1"/>
  <c r="AH40" i="1"/>
  <c r="I40" i="3" s="1"/>
  <c r="AH39" i="1"/>
  <c r="I39" i="3" s="1"/>
  <c r="AH38" i="1"/>
  <c r="I38" i="3" s="1"/>
  <c r="AH37" i="1"/>
  <c r="I37" i="3" s="1"/>
  <c r="AH36" i="1"/>
  <c r="I36" i="3" s="1"/>
  <c r="AH35" i="1"/>
  <c r="I35" i="3" s="1"/>
  <c r="AH34" i="1"/>
  <c r="I34" i="3" s="1"/>
  <c r="AH33" i="1"/>
  <c r="I33" i="3" s="1"/>
  <c r="AH32" i="1"/>
  <c r="I32" i="3" s="1"/>
  <c r="AH31" i="1"/>
  <c r="I31" i="3" s="1"/>
  <c r="AH30" i="1"/>
  <c r="I30" i="3" s="1"/>
  <c r="AH29" i="1"/>
  <c r="I29" i="3" s="1"/>
  <c r="AH28" i="1"/>
  <c r="I28" i="3" s="1"/>
  <c r="AH27" i="1"/>
  <c r="I27" i="3" s="1"/>
  <c r="AH26" i="1"/>
  <c r="I26" i="3" s="1"/>
  <c r="AH25" i="1"/>
  <c r="I25" i="3" s="1"/>
  <c r="AH24" i="1"/>
  <c r="I24" i="3" s="1"/>
  <c r="AH23" i="1"/>
  <c r="I23" i="3" s="1"/>
  <c r="AH22" i="1"/>
  <c r="I22" i="3" s="1"/>
  <c r="AH21" i="1"/>
  <c r="I21" i="3" s="1"/>
  <c r="AH20" i="1"/>
  <c r="I20" i="3" s="1"/>
  <c r="AH19" i="1"/>
  <c r="I19" i="3" s="1"/>
  <c r="AH18" i="1"/>
  <c r="I18" i="3" s="1"/>
  <c r="AH17" i="1"/>
  <c r="I17" i="3" s="1"/>
  <c r="AH16" i="1"/>
  <c r="I16" i="3" s="1"/>
  <c r="AH15" i="1"/>
  <c r="I15" i="3" s="1"/>
  <c r="AH14" i="1"/>
  <c r="I14" i="3" s="1"/>
  <c r="AH13" i="1"/>
  <c r="I13" i="3" s="1"/>
  <c r="AH12" i="1"/>
  <c r="I12" i="3" s="1"/>
  <c r="AH11" i="1"/>
  <c r="I11" i="3" s="1"/>
  <c r="AH10" i="1"/>
  <c r="I10" i="3" s="1"/>
  <c r="AH9" i="1"/>
  <c r="I9" i="3" s="1"/>
  <c r="AH8" i="1"/>
  <c r="I8" i="3" s="1"/>
  <c r="AH7" i="1"/>
  <c r="I7" i="3" s="1"/>
  <c r="U485" i="1"/>
  <c r="H485" i="3" s="1"/>
  <c r="U484" i="1"/>
  <c r="H484" i="3" s="1"/>
  <c r="U483" i="1"/>
  <c r="H483" i="3" s="1"/>
  <c r="U482" i="1"/>
  <c r="H482" i="3" s="1"/>
  <c r="U481" i="1"/>
  <c r="H481" i="3" s="1"/>
  <c r="U479" i="1"/>
  <c r="H479" i="3" s="1"/>
  <c r="U478" i="1"/>
  <c r="H478" i="3" s="1"/>
  <c r="U477" i="1"/>
  <c r="H477" i="3" s="1"/>
  <c r="U476" i="1"/>
  <c r="H476" i="3" s="1"/>
  <c r="U475" i="1"/>
  <c r="H475" i="3" s="1"/>
  <c r="U474" i="1"/>
  <c r="H474" i="3" s="1"/>
  <c r="U473" i="1"/>
  <c r="H473" i="3" s="1"/>
  <c r="U471" i="1"/>
  <c r="H471" i="3" s="1"/>
  <c r="U470" i="1"/>
  <c r="H470" i="3" s="1"/>
  <c r="U469" i="1"/>
  <c r="H469" i="3" s="1"/>
  <c r="U468" i="1"/>
  <c r="H468" i="3" s="1"/>
  <c r="U467" i="1"/>
  <c r="H467" i="3" s="1"/>
  <c r="U466" i="1"/>
  <c r="H466" i="3" s="1"/>
  <c r="U465" i="1"/>
  <c r="H465" i="3" s="1"/>
  <c r="U463" i="1"/>
  <c r="H463" i="3" s="1"/>
  <c r="U462" i="1"/>
  <c r="H462" i="3" s="1"/>
  <c r="U461" i="1"/>
  <c r="H461" i="3" s="1"/>
  <c r="U460" i="1"/>
  <c r="H460" i="3" s="1"/>
  <c r="U459" i="1"/>
  <c r="H459" i="3" s="1"/>
  <c r="U458" i="1"/>
  <c r="H458" i="3" s="1"/>
  <c r="U457" i="1"/>
  <c r="H457" i="3" s="1"/>
  <c r="U455" i="1"/>
  <c r="H455" i="3" s="1"/>
  <c r="U454" i="1"/>
  <c r="H454" i="3" s="1"/>
  <c r="U453" i="1"/>
  <c r="H453" i="3" s="1"/>
  <c r="U452" i="1"/>
  <c r="H452" i="3" s="1"/>
  <c r="U451" i="1"/>
  <c r="H451" i="3" s="1"/>
  <c r="U450" i="1"/>
  <c r="H450" i="3" s="1"/>
  <c r="U449" i="1"/>
  <c r="H449" i="3" s="1"/>
  <c r="U447" i="1"/>
  <c r="H447" i="3" s="1"/>
  <c r="U446" i="1"/>
  <c r="H446" i="3" s="1"/>
  <c r="U445" i="1"/>
  <c r="H445" i="3" s="1"/>
  <c r="U444" i="1"/>
  <c r="H444" i="3" s="1"/>
  <c r="U443" i="1"/>
  <c r="H443" i="3" s="1"/>
  <c r="U442" i="1"/>
  <c r="H442" i="3" s="1"/>
  <c r="U441" i="1"/>
  <c r="H441" i="3" s="1"/>
  <c r="U439" i="1"/>
  <c r="H439" i="3" s="1"/>
  <c r="U438" i="1"/>
  <c r="H438" i="3" s="1"/>
  <c r="U437" i="1"/>
  <c r="H437" i="3" s="1"/>
  <c r="U436" i="1"/>
  <c r="H436" i="3" s="1"/>
  <c r="U435" i="1"/>
  <c r="H435" i="3" s="1"/>
  <c r="U434" i="1"/>
  <c r="H434" i="3" s="1"/>
  <c r="U433" i="1"/>
  <c r="H433" i="3" s="1"/>
  <c r="U431" i="1"/>
  <c r="H431" i="3" s="1"/>
  <c r="U430" i="1"/>
  <c r="H430" i="3" s="1"/>
  <c r="U429" i="1"/>
  <c r="H429" i="3" s="1"/>
  <c r="U428" i="1"/>
  <c r="H428" i="3" s="1"/>
  <c r="U427" i="1"/>
  <c r="H427" i="3" s="1"/>
  <c r="U426" i="1"/>
  <c r="H426" i="3" s="1"/>
  <c r="U425" i="1"/>
  <c r="H425" i="3" s="1"/>
  <c r="U423" i="1"/>
  <c r="H423" i="3" s="1"/>
  <c r="U422" i="1"/>
  <c r="H422" i="3" s="1"/>
  <c r="U421" i="1"/>
  <c r="H421" i="3" s="1"/>
  <c r="U420" i="1"/>
  <c r="H420" i="3" s="1"/>
  <c r="U419" i="1"/>
  <c r="H419" i="3" s="1"/>
  <c r="U418" i="1"/>
  <c r="H418" i="3" s="1"/>
  <c r="U417" i="1"/>
  <c r="H417" i="3" s="1"/>
  <c r="U415" i="1"/>
  <c r="H415" i="3" s="1"/>
  <c r="U414" i="1"/>
  <c r="H414" i="3" s="1"/>
  <c r="U413" i="1"/>
  <c r="H413" i="3" s="1"/>
  <c r="U412" i="1"/>
  <c r="H412" i="3" s="1"/>
  <c r="U411" i="1"/>
  <c r="H411" i="3" s="1"/>
  <c r="U410" i="1"/>
  <c r="H410" i="3" s="1"/>
  <c r="U409" i="1"/>
  <c r="H409" i="3" s="1"/>
  <c r="U407" i="1"/>
  <c r="H407" i="3" s="1"/>
  <c r="U406" i="1"/>
  <c r="H406" i="3" s="1"/>
  <c r="U405" i="1"/>
  <c r="H405" i="3" s="1"/>
  <c r="U404" i="1"/>
  <c r="H404" i="3" s="1"/>
  <c r="U403" i="1"/>
  <c r="H403" i="3" s="1"/>
  <c r="U402" i="1"/>
  <c r="H402" i="3" s="1"/>
  <c r="U401" i="1"/>
  <c r="H401" i="3" s="1"/>
  <c r="U399" i="1"/>
  <c r="H399" i="3" s="1"/>
  <c r="U398" i="1"/>
  <c r="H398" i="3" s="1"/>
  <c r="U397" i="1"/>
  <c r="H397" i="3" s="1"/>
  <c r="U396" i="1"/>
  <c r="H396" i="3" s="1"/>
  <c r="U395" i="1"/>
  <c r="H395" i="3" s="1"/>
  <c r="U394" i="1"/>
  <c r="H394" i="3" s="1"/>
  <c r="U393" i="1"/>
  <c r="H393" i="3" s="1"/>
  <c r="U391" i="1"/>
  <c r="H391" i="3" s="1"/>
  <c r="U390" i="1"/>
  <c r="H390" i="3" s="1"/>
  <c r="U389" i="1"/>
  <c r="H389" i="3" s="1"/>
  <c r="U388" i="1"/>
  <c r="H388" i="3" s="1"/>
  <c r="U387" i="1"/>
  <c r="H387" i="3" s="1"/>
  <c r="U386" i="1"/>
  <c r="H386" i="3" s="1"/>
  <c r="U385" i="1"/>
  <c r="H385" i="3" s="1"/>
  <c r="U383" i="1"/>
  <c r="H383" i="3" s="1"/>
  <c r="U382" i="1"/>
  <c r="H382" i="3" s="1"/>
  <c r="U381" i="1"/>
  <c r="H381" i="3" s="1"/>
  <c r="U380" i="1"/>
  <c r="H380" i="3" s="1"/>
  <c r="U379" i="1"/>
  <c r="H379" i="3" s="1"/>
  <c r="U378" i="1"/>
  <c r="H378" i="3" s="1"/>
  <c r="U377" i="1"/>
  <c r="H377" i="3" s="1"/>
  <c r="U375" i="1"/>
  <c r="H375" i="3" s="1"/>
  <c r="U374" i="1"/>
  <c r="H374" i="3" s="1"/>
  <c r="U373" i="1"/>
  <c r="H373" i="3" s="1"/>
  <c r="U372" i="1"/>
  <c r="H372" i="3" s="1"/>
  <c r="U371" i="1"/>
  <c r="H371" i="3" s="1"/>
  <c r="U370" i="1"/>
  <c r="H370" i="3" s="1"/>
  <c r="U369" i="1"/>
  <c r="H369" i="3" s="1"/>
  <c r="U367" i="1"/>
  <c r="H367" i="3" s="1"/>
  <c r="U366" i="1"/>
  <c r="H366" i="3" s="1"/>
  <c r="U365" i="1"/>
  <c r="H365" i="3" s="1"/>
  <c r="U364" i="1"/>
  <c r="H364" i="3" s="1"/>
  <c r="U363" i="1"/>
  <c r="H363" i="3" s="1"/>
  <c r="U362" i="1"/>
  <c r="H362" i="3" s="1"/>
  <c r="U361" i="1"/>
  <c r="H361" i="3" s="1"/>
  <c r="U359" i="1"/>
  <c r="H359" i="3" s="1"/>
  <c r="U358" i="1"/>
  <c r="H358" i="3" s="1"/>
  <c r="U357" i="1"/>
  <c r="H357" i="3" s="1"/>
  <c r="U356" i="1"/>
  <c r="H356" i="3" s="1"/>
  <c r="U355" i="1"/>
  <c r="H355" i="3" s="1"/>
  <c r="U354" i="1"/>
  <c r="H354" i="3" s="1"/>
  <c r="U353" i="1"/>
  <c r="H353" i="3" s="1"/>
  <c r="U351" i="1"/>
  <c r="H351" i="3" s="1"/>
  <c r="U350" i="1"/>
  <c r="H350" i="3" s="1"/>
  <c r="U349" i="1"/>
  <c r="H349" i="3" s="1"/>
  <c r="U348" i="1"/>
  <c r="H348" i="3" s="1"/>
  <c r="U347" i="1"/>
  <c r="H347" i="3" s="1"/>
  <c r="U346" i="1"/>
  <c r="H346" i="3" s="1"/>
  <c r="U345" i="1"/>
  <c r="H345" i="3" s="1"/>
  <c r="U343" i="1"/>
  <c r="H343" i="3" s="1"/>
  <c r="U342" i="1"/>
  <c r="H342" i="3" s="1"/>
  <c r="U341" i="1"/>
  <c r="H341" i="3" s="1"/>
  <c r="U340" i="1"/>
  <c r="H340" i="3" s="1"/>
  <c r="U339" i="1"/>
  <c r="H339" i="3" s="1"/>
  <c r="U338" i="1"/>
  <c r="H338" i="3" s="1"/>
  <c r="U337" i="1"/>
  <c r="H337" i="3" s="1"/>
  <c r="U335" i="1"/>
  <c r="H335" i="3" s="1"/>
  <c r="U334" i="1"/>
  <c r="H334" i="3" s="1"/>
  <c r="U332" i="1"/>
  <c r="H332" i="3" s="1"/>
  <c r="U331" i="1"/>
  <c r="H331" i="3" s="1"/>
  <c r="U330" i="1"/>
  <c r="H330" i="3" s="1"/>
  <c r="U329" i="1"/>
  <c r="H329" i="3" s="1"/>
  <c r="U327" i="1"/>
  <c r="H327" i="3" s="1"/>
  <c r="U326" i="1"/>
  <c r="H326" i="3" s="1"/>
  <c r="U325" i="1"/>
  <c r="H325" i="3" s="1"/>
  <c r="U324" i="1"/>
  <c r="H324" i="3" s="1"/>
  <c r="U323" i="1"/>
  <c r="H323" i="3" s="1"/>
  <c r="U322" i="1"/>
  <c r="H322" i="3" s="1"/>
  <c r="U321" i="1"/>
  <c r="H321" i="3" s="1"/>
  <c r="U319" i="1"/>
  <c r="H319" i="3" s="1"/>
  <c r="U318" i="1"/>
  <c r="H318" i="3" s="1"/>
  <c r="U317" i="1"/>
  <c r="H317" i="3" s="1"/>
  <c r="U316" i="1"/>
  <c r="H316" i="3" s="1"/>
  <c r="U315" i="1"/>
  <c r="H315" i="3" s="1"/>
  <c r="U314" i="1"/>
  <c r="H314" i="3" s="1"/>
  <c r="U313" i="1"/>
  <c r="H313" i="3" s="1"/>
  <c r="U311" i="1"/>
  <c r="H311" i="3" s="1"/>
  <c r="U310" i="1"/>
  <c r="H310" i="3" s="1"/>
  <c r="U309" i="1"/>
  <c r="H309" i="3" s="1"/>
  <c r="U308" i="1"/>
  <c r="H308" i="3" s="1"/>
  <c r="U307" i="1"/>
  <c r="H307" i="3" s="1"/>
  <c r="U306" i="1"/>
  <c r="H306" i="3" s="1"/>
  <c r="U305" i="1"/>
  <c r="H305" i="3" s="1"/>
  <c r="U303" i="1"/>
  <c r="H303" i="3" s="1"/>
  <c r="U302" i="1"/>
  <c r="H302" i="3" s="1"/>
  <c r="U301" i="1"/>
  <c r="H301" i="3" s="1"/>
  <c r="U300" i="1"/>
  <c r="H300" i="3" s="1"/>
  <c r="U299" i="1"/>
  <c r="H299" i="3" s="1"/>
  <c r="U298" i="1"/>
  <c r="H298" i="3" s="1"/>
  <c r="U297" i="1"/>
  <c r="H297" i="3" s="1"/>
  <c r="U295" i="1"/>
  <c r="H295" i="3" s="1"/>
  <c r="U294" i="1"/>
  <c r="H294" i="3" s="1"/>
  <c r="U293" i="1"/>
  <c r="H293" i="3" s="1"/>
  <c r="U292" i="1"/>
  <c r="H292" i="3" s="1"/>
  <c r="U291" i="1"/>
  <c r="H291" i="3" s="1"/>
  <c r="U290" i="1"/>
  <c r="H290" i="3" s="1"/>
  <c r="U289" i="1"/>
  <c r="H289" i="3" s="1"/>
  <c r="U287" i="1"/>
  <c r="H287" i="3" s="1"/>
  <c r="U286" i="1"/>
  <c r="H286" i="3" s="1"/>
  <c r="U285" i="1"/>
  <c r="H285" i="3" s="1"/>
  <c r="U284" i="1"/>
  <c r="H284" i="3" s="1"/>
  <c r="U283" i="1"/>
  <c r="H283" i="3" s="1"/>
  <c r="U282" i="1"/>
  <c r="H282" i="3" s="1"/>
  <c r="U281" i="1"/>
  <c r="H281" i="3" s="1"/>
  <c r="U279" i="1"/>
  <c r="H279" i="3" s="1"/>
  <c r="U278" i="1"/>
  <c r="H278" i="3" s="1"/>
  <c r="U277" i="1"/>
  <c r="H277" i="3" s="1"/>
  <c r="U276" i="1"/>
  <c r="H276" i="3" s="1"/>
  <c r="U275" i="1"/>
  <c r="H275" i="3" s="1"/>
  <c r="U274" i="1"/>
  <c r="H274" i="3" s="1"/>
  <c r="U273" i="1"/>
  <c r="H273" i="3" s="1"/>
  <c r="U271" i="1"/>
  <c r="H271" i="3" s="1"/>
  <c r="U270" i="1"/>
  <c r="H270" i="3" s="1"/>
  <c r="U269" i="1"/>
  <c r="H269" i="3" s="1"/>
  <c r="U268" i="1"/>
  <c r="H268" i="3" s="1"/>
  <c r="U267" i="1"/>
  <c r="H267" i="3" s="1"/>
  <c r="U266" i="1"/>
  <c r="H266" i="3" s="1"/>
  <c r="U265" i="1"/>
  <c r="H265" i="3" s="1"/>
  <c r="U263" i="1"/>
  <c r="H263" i="3" s="1"/>
  <c r="U262" i="1"/>
  <c r="H262" i="3" s="1"/>
  <c r="U261" i="1"/>
  <c r="H261" i="3" s="1"/>
  <c r="U260" i="1"/>
  <c r="H260" i="3" s="1"/>
  <c r="U259" i="1"/>
  <c r="H259" i="3" s="1"/>
  <c r="U258" i="1"/>
  <c r="H258" i="3" s="1"/>
  <c r="U257" i="1"/>
  <c r="H257" i="3" s="1"/>
  <c r="U255" i="1"/>
  <c r="H255" i="3" s="1"/>
  <c r="U254" i="1"/>
  <c r="H254" i="3" s="1"/>
  <c r="U253" i="1"/>
  <c r="H253" i="3" s="1"/>
  <c r="U252" i="1"/>
  <c r="H252" i="3" s="1"/>
  <c r="U251" i="1"/>
  <c r="H251" i="3" s="1"/>
  <c r="U250" i="1"/>
  <c r="H250" i="3" s="1"/>
  <c r="U249" i="1"/>
  <c r="H249" i="3" s="1"/>
  <c r="U247" i="1"/>
  <c r="H247" i="3" s="1"/>
  <c r="U246" i="1"/>
  <c r="H246" i="3" s="1"/>
  <c r="U245" i="1"/>
  <c r="H245" i="3" s="1"/>
  <c r="U244" i="1"/>
  <c r="H244" i="3" s="1"/>
  <c r="U243" i="1"/>
  <c r="H243" i="3" s="1"/>
  <c r="U242" i="1"/>
  <c r="H242" i="3" s="1"/>
  <c r="U241" i="1"/>
  <c r="H241" i="3" s="1"/>
  <c r="U239" i="1"/>
  <c r="H239" i="3" s="1"/>
  <c r="U238" i="1"/>
  <c r="H238" i="3" s="1"/>
  <c r="U237" i="1"/>
  <c r="H237" i="3" s="1"/>
  <c r="U236" i="1"/>
  <c r="H236" i="3" s="1"/>
  <c r="U235" i="1"/>
  <c r="H235" i="3" s="1"/>
  <c r="U234" i="1"/>
  <c r="H234" i="3" s="1"/>
  <c r="U233" i="1"/>
  <c r="H233" i="3" s="1"/>
  <c r="U231" i="1"/>
  <c r="H231" i="3" s="1"/>
  <c r="U230" i="1"/>
  <c r="H230" i="3" s="1"/>
  <c r="U229" i="1"/>
  <c r="H229" i="3" s="1"/>
  <c r="U228" i="1"/>
  <c r="H228" i="3" s="1"/>
  <c r="U227" i="1"/>
  <c r="H227" i="3" s="1"/>
  <c r="U226" i="1"/>
  <c r="H226" i="3" s="1"/>
  <c r="U225" i="1"/>
  <c r="H225" i="3" s="1"/>
  <c r="U223" i="1"/>
  <c r="H223" i="3" s="1"/>
  <c r="U222" i="1"/>
  <c r="H222" i="3" s="1"/>
  <c r="U221" i="1"/>
  <c r="H221" i="3" s="1"/>
  <c r="U220" i="1"/>
  <c r="H220" i="3" s="1"/>
  <c r="U219" i="1"/>
  <c r="H219" i="3" s="1"/>
  <c r="U218" i="1"/>
  <c r="H218" i="3" s="1"/>
  <c r="U217" i="1"/>
  <c r="H217" i="3" s="1"/>
  <c r="U215" i="1"/>
  <c r="H215" i="3" s="1"/>
  <c r="U214" i="1"/>
  <c r="H214" i="3" s="1"/>
  <c r="U213" i="1"/>
  <c r="H213" i="3" s="1"/>
  <c r="U212" i="1"/>
  <c r="H212" i="3" s="1"/>
  <c r="U211" i="1"/>
  <c r="H211" i="3" s="1"/>
  <c r="U210" i="1"/>
  <c r="H210" i="3" s="1"/>
  <c r="U209" i="1"/>
  <c r="H209" i="3" s="1"/>
  <c r="U207" i="1"/>
  <c r="H207" i="3" s="1"/>
  <c r="U206" i="1"/>
  <c r="H206" i="3" s="1"/>
  <c r="U205" i="1"/>
  <c r="H205" i="3" s="1"/>
  <c r="U204" i="1"/>
  <c r="H204" i="3" s="1"/>
  <c r="U203" i="1"/>
  <c r="H203" i="3" s="1"/>
  <c r="U202" i="1"/>
  <c r="H202" i="3" s="1"/>
  <c r="U201" i="1"/>
  <c r="H201" i="3" s="1"/>
  <c r="U199" i="1"/>
  <c r="H199" i="3" s="1"/>
  <c r="U198" i="1"/>
  <c r="H198" i="3" s="1"/>
  <c r="U197" i="1"/>
  <c r="H197" i="3" s="1"/>
  <c r="U196" i="1"/>
  <c r="H196" i="3" s="1"/>
  <c r="U195" i="1"/>
  <c r="H195" i="3" s="1"/>
  <c r="U194" i="1"/>
  <c r="H194" i="3" s="1"/>
  <c r="U193" i="1"/>
  <c r="H193" i="3" s="1"/>
  <c r="U191" i="1"/>
  <c r="H191" i="3" s="1"/>
  <c r="U190" i="1"/>
  <c r="H190" i="3" s="1"/>
  <c r="U189" i="1"/>
  <c r="H189" i="3" s="1"/>
  <c r="U188" i="1"/>
  <c r="H188" i="3" s="1"/>
  <c r="U187" i="1"/>
  <c r="H187" i="3" s="1"/>
  <c r="U186" i="1"/>
  <c r="H186" i="3" s="1"/>
  <c r="U185" i="1"/>
  <c r="H185" i="3" s="1"/>
  <c r="U183" i="1"/>
  <c r="H183" i="3" s="1"/>
  <c r="U182" i="1"/>
  <c r="H182" i="3" s="1"/>
  <c r="U181" i="1"/>
  <c r="H181" i="3" s="1"/>
  <c r="U180" i="1"/>
  <c r="H180" i="3" s="1"/>
  <c r="U179" i="1"/>
  <c r="H179" i="3" s="1"/>
  <c r="U178" i="1"/>
  <c r="H178" i="3" s="1"/>
  <c r="U177" i="1"/>
  <c r="H177" i="3" s="1"/>
  <c r="U175" i="1"/>
  <c r="H175" i="3" s="1"/>
  <c r="U174" i="1"/>
  <c r="H174" i="3" s="1"/>
  <c r="U173" i="1"/>
  <c r="H173" i="3" s="1"/>
  <c r="U172" i="1"/>
  <c r="H172" i="3" s="1"/>
  <c r="U171" i="1"/>
  <c r="H171" i="3" s="1"/>
  <c r="U170" i="1"/>
  <c r="H170" i="3" s="1"/>
  <c r="U169" i="1"/>
  <c r="H169" i="3" s="1"/>
  <c r="U167" i="1"/>
  <c r="H167" i="3" s="1"/>
  <c r="U166" i="1"/>
  <c r="H166" i="3" s="1"/>
  <c r="U165" i="1"/>
  <c r="H165" i="3" s="1"/>
  <c r="U164" i="1"/>
  <c r="H164" i="3" s="1"/>
  <c r="U163" i="1"/>
  <c r="H163" i="3" s="1"/>
  <c r="U162" i="1"/>
  <c r="H162" i="3" s="1"/>
  <c r="U161" i="1"/>
  <c r="H161" i="3" s="1"/>
  <c r="U159" i="1"/>
  <c r="H159" i="3" s="1"/>
  <c r="U158" i="1"/>
  <c r="H158" i="3" s="1"/>
  <c r="U157" i="1"/>
  <c r="H157" i="3" s="1"/>
  <c r="U156" i="1"/>
  <c r="H156" i="3" s="1"/>
  <c r="U155" i="1"/>
  <c r="H155" i="3" s="1"/>
  <c r="U154" i="1"/>
  <c r="H154" i="3" s="1"/>
  <c r="U153" i="1"/>
  <c r="H153" i="3" s="1"/>
  <c r="U151" i="1"/>
  <c r="H151" i="3" s="1"/>
  <c r="U150" i="1"/>
  <c r="H150" i="3" s="1"/>
  <c r="U149" i="1"/>
  <c r="H149" i="3" s="1"/>
  <c r="U148" i="1"/>
  <c r="H148" i="3" s="1"/>
  <c r="U147" i="1"/>
  <c r="H147" i="3" s="1"/>
  <c r="U146" i="1"/>
  <c r="H146" i="3" s="1"/>
  <c r="U145" i="1"/>
  <c r="H145" i="3" s="1"/>
  <c r="U143" i="1"/>
  <c r="H143" i="3" s="1"/>
  <c r="U142" i="1"/>
  <c r="H142" i="3" s="1"/>
  <c r="U141" i="1"/>
  <c r="H141" i="3" s="1"/>
  <c r="U140" i="1"/>
  <c r="H140" i="3" s="1"/>
  <c r="U139" i="1"/>
  <c r="H139" i="3" s="1"/>
  <c r="U138" i="1"/>
  <c r="H138" i="3" s="1"/>
  <c r="U137" i="1"/>
  <c r="H137" i="3" s="1"/>
  <c r="U135" i="1"/>
  <c r="H135" i="3" s="1"/>
  <c r="U134" i="1"/>
  <c r="H134" i="3" s="1"/>
  <c r="U133" i="1"/>
  <c r="H133" i="3" s="1"/>
  <c r="U132" i="1"/>
  <c r="H132" i="3" s="1"/>
  <c r="U131" i="1"/>
  <c r="H131" i="3" s="1"/>
  <c r="U130" i="1"/>
  <c r="H130" i="3" s="1"/>
  <c r="U129" i="1"/>
  <c r="H129" i="3" s="1"/>
  <c r="U127" i="1"/>
  <c r="H127" i="3" s="1"/>
  <c r="U126" i="1"/>
  <c r="H126" i="3" s="1"/>
  <c r="U125" i="1"/>
  <c r="H125" i="3" s="1"/>
  <c r="U124" i="1"/>
  <c r="H124" i="3" s="1"/>
  <c r="U123" i="1"/>
  <c r="H123" i="3" s="1"/>
  <c r="U122" i="1"/>
  <c r="H122" i="3" s="1"/>
  <c r="U121" i="1"/>
  <c r="H121" i="3" s="1"/>
  <c r="U119" i="1"/>
  <c r="H119" i="3" s="1"/>
  <c r="U118" i="1"/>
  <c r="H118" i="3" s="1"/>
  <c r="U117" i="1"/>
  <c r="H117" i="3" s="1"/>
  <c r="U116" i="1"/>
  <c r="H116" i="3" s="1"/>
  <c r="U115" i="1"/>
  <c r="H115" i="3" s="1"/>
  <c r="U114" i="1"/>
  <c r="H114" i="3" s="1"/>
  <c r="U113" i="1"/>
  <c r="H113" i="3" s="1"/>
  <c r="U111" i="1"/>
  <c r="H111" i="3" s="1"/>
  <c r="U110" i="1"/>
  <c r="H110" i="3" s="1"/>
  <c r="U109" i="1"/>
  <c r="H109" i="3" s="1"/>
  <c r="U108" i="1"/>
  <c r="H108" i="3" s="1"/>
  <c r="U107" i="1"/>
  <c r="H107" i="3" s="1"/>
  <c r="U106" i="1"/>
  <c r="H106" i="3" s="1"/>
  <c r="U105" i="1"/>
  <c r="H105" i="3" s="1"/>
  <c r="U103" i="1"/>
  <c r="H103" i="3" s="1"/>
  <c r="U102" i="1"/>
  <c r="H102" i="3" s="1"/>
  <c r="U101" i="1"/>
  <c r="H101" i="3" s="1"/>
  <c r="U100" i="1"/>
  <c r="H100" i="3" s="1"/>
  <c r="U99" i="1"/>
  <c r="H99" i="3" s="1"/>
  <c r="U98" i="1"/>
  <c r="H98" i="3" s="1"/>
  <c r="U97" i="1"/>
  <c r="H97" i="3" s="1"/>
  <c r="U95" i="1"/>
  <c r="H95" i="3" s="1"/>
  <c r="U94" i="1"/>
  <c r="H94" i="3" s="1"/>
  <c r="U93" i="1"/>
  <c r="H93" i="3" s="1"/>
  <c r="U92" i="1"/>
  <c r="H92" i="3" s="1"/>
  <c r="U91" i="1"/>
  <c r="H91" i="3" s="1"/>
  <c r="U90" i="1"/>
  <c r="H90" i="3" s="1"/>
  <c r="U89" i="1"/>
  <c r="H89" i="3" s="1"/>
  <c r="U87" i="1"/>
  <c r="H87" i="3" s="1"/>
  <c r="U86" i="1"/>
  <c r="H86" i="3" s="1"/>
  <c r="U85" i="1"/>
  <c r="H85" i="3" s="1"/>
  <c r="U84" i="1"/>
  <c r="H84" i="3" s="1"/>
  <c r="U83" i="1"/>
  <c r="H83" i="3" s="1"/>
  <c r="U82" i="1"/>
  <c r="H82" i="3" s="1"/>
  <c r="U81" i="1"/>
  <c r="H81" i="3" s="1"/>
  <c r="U79" i="1"/>
  <c r="H79" i="3" s="1"/>
  <c r="U78" i="1"/>
  <c r="H78" i="3" s="1"/>
  <c r="U77" i="1"/>
  <c r="H77" i="3" s="1"/>
  <c r="U76" i="1"/>
  <c r="H76" i="3" s="1"/>
  <c r="U75" i="1"/>
  <c r="H75" i="3" s="1"/>
  <c r="U74" i="1"/>
  <c r="H74" i="3" s="1"/>
  <c r="U73" i="1"/>
  <c r="H73" i="3" s="1"/>
  <c r="U71" i="1"/>
  <c r="H71" i="3" s="1"/>
  <c r="U70" i="1"/>
  <c r="H70" i="3" s="1"/>
  <c r="U69" i="1"/>
  <c r="H69" i="3" s="1"/>
  <c r="U68" i="1"/>
  <c r="H68" i="3" s="1"/>
  <c r="U67" i="1"/>
  <c r="H67" i="3" s="1"/>
  <c r="U66" i="1"/>
  <c r="H66" i="3" s="1"/>
  <c r="U65" i="1"/>
  <c r="H65" i="3" s="1"/>
  <c r="U63" i="1"/>
  <c r="H63" i="3" s="1"/>
  <c r="U62" i="1"/>
  <c r="H62" i="3" s="1"/>
  <c r="U61" i="1"/>
  <c r="H61" i="3" s="1"/>
  <c r="U60" i="1"/>
  <c r="H60" i="3" s="1"/>
  <c r="U59" i="1"/>
  <c r="H59" i="3" s="1"/>
  <c r="U58" i="1"/>
  <c r="H58" i="3" s="1"/>
  <c r="U57" i="1"/>
  <c r="H57" i="3" s="1"/>
  <c r="U55" i="1"/>
  <c r="H55" i="3" s="1"/>
  <c r="U54" i="1"/>
  <c r="H54" i="3" s="1"/>
  <c r="U53" i="1"/>
  <c r="H53" i="3" s="1"/>
  <c r="U52" i="1"/>
  <c r="H52" i="3" s="1"/>
  <c r="U51" i="1"/>
  <c r="H51" i="3" s="1"/>
  <c r="U50" i="1"/>
  <c r="H50" i="3" s="1"/>
  <c r="U49" i="1"/>
  <c r="H49" i="3" s="1"/>
  <c r="U47" i="1"/>
  <c r="H47" i="3" s="1"/>
  <c r="U46" i="1"/>
  <c r="H46" i="3" s="1"/>
  <c r="U45" i="1"/>
  <c r="H45" i="3" s="1"/>
  <c r="U44" i="1"/>
  <c r="H44" i="3" s="1"/>
  <c r="U43" i="1"/>
  <c r="H43" i="3" s="1"/>
  <c r="U42" i="1"/>
  <c r="H42" i="3" s="1"/>
  <c r="U41" i="1"/>
  <c r="H41" i="3" s="1"/>
  <c r="U39" i="1"/>
  <c r="H39" i="3" s="1"/>
  <c r="U38" i="1"/>
  <c r="H38" i="3" s="1"/>
  <c r="U37" i="1"/>
  <c r="H37" i="3" s="1"/>
  <c r="U36" i="1"/>
  <c r="H36" i="3" s="1"/>
  <c r="U35" i="1"/>
  <c r="H35" i="3" s="1"/>
  <c r="U34" i="1"/>
  <c r="H34" i="3" s="1"/>
  <c r="U33" i="1"/>
  <c r="H33" i="3" s="1"/>
  <c r="U31" i="1"/>
  <c r="H31" i="3" s="1"/>
  <c r="U30" i="1"/>
  <c r="H30" i="3" s="1"/>
  <c r="U29" i="1"/>
  <c r="H29" i="3" s="1"/>
  <c r="U28" i="1"/>
  <c r="H28" i="3" s="1"/>
  <c r="U27" i="1"/>
  <c r="H27" i="3" s="1"/>
  <c r="U26" i="1"/>
  <c r="H26" i="3" s="1"/>
  <c r="U25" i="1"/>
  <c r="H25" i="3" s="1"/>
  <c r="U23" i="1"/>
  <c r="H23" i="3" s="1"/>
  <c r="U22" i="1"/>
  <c r="H22" i="3" s="1"/>
  <c r="U21" i="1"/>
  <c r="H21" i="3" s="1"/>
  <c r="U20" i="1"/>
  <c r="H20" i="3" s="1"/>
  <c r="U19" i="1"/>
  <c r="H19" i="3" s="1"/>
  <c r="U18" i="1"/>
  <c r="H18" i="3" s="1"/>
  <c r="U17" i="1"/>
  <c r="H17" i="3" s="1"/>
  <c r="U15" i="1"/>
  <c r="H15" i="3" s="1"/>
  <c r="U14" i="1"/>
  <c r="H14" i="3" s="1"/>
  <c r="U13" i="1"/>
  <c r="H13" i="3" s="1"/>
  <c r="U12" i="1"/>
  <c r="H12" i="3" s="1"/>
  <c r="U11" i="1"/>
  <c r="H11" i="3" s="1"/>
  <c r="U10" i="1"/>
  <c r="H10" i="3" s="1"/>
  <c r="U9" i="1"/>
  <c r="H9" i="3" s="1"/>
  <c r="AU3" i="1" l="1"/>
  <c r="J7" i="3"/>
  <c r="J5" i="3" s="1"/>
  <c r="I5" i="3"/>
  <c r="AH3" i="1"/>
  <c r="U7" i="1"/>
  <c r="U3" i="1" l="1"/>
  <c r="H7" i="3"/>
  <c r="H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I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I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V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T756</t>
        </r>
      </text>
    </comment>
    <comment ref="BI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V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I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sharedStrings.xml><?xml version="1.0" encoding="utf-8"?>
<sst xmlns="http://schemas.openxmlformats.org/spreadsheetml/2006/main" count="6096" uniqueCount="620">
  <si>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</si>
  <si>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</si>
  <si>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</si>
  <si>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</si>
  <si>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</si>
  <si>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</si>
  <si>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</si>
  <si>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</si>
  <si>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</si>
  <si>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</si>
  <si>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</si>
  <si>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</si>
  <si>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</si>
  <si>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</si>
  <si>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</si>
  <si>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</si>
  <si>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</si>
  <si>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</si>
  <si>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</si>
  <si>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</si>
  <si>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</si>
  <si>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</si>
  <si>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</si>
  <si>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</si>
  <si>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</si>
  <si>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</si>
  <si>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</si>
  <si>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</si>
  <si>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</si>
  <si>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</si>
  <si>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</si>
  <si>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</si>
  <si>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</si>
  <si>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</si>
  <si>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</si>
  <si>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</si>
  <si>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</si>
  <si>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</si>
  <si>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</si>
  <si>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</si>
  <si>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</si>
  <si>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</si>
  <si>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</si>
  <si>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</si>
  <si>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</si>
  <si>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</si>
  <si>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</si>
  <si>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</si>
  <si>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</si>
  <si>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</si>
  <si>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</si>
  <si>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</si>
  <si>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</si>
  <si>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</si>
  <si>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</si>
  <si>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</si>
  <si>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</si>
  <si>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</si>
  <si>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</si>
  <si>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</si>
  <si>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</si>
  <si>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</si>
  <si>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</si>
  <si>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</si>
  <si>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</si>
  <si>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</si>
  <si>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</si>
  <si>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</si>
  <si>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</si>
  <si>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</si>
  <si>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</si>
  <si>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</si>
  <si>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</si>
  <si>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</si>
  <si>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</si>
  <si>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</si>
  <si>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</si>
  <si>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</si>
  <si>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</si>
  <si>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</si>
  <si>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</si>
  <si>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</si>
  <si>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</si>
  <si>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</si>
  <si>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</si>
  <si>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</si>
  <si>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</si>
  <si>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</si>
  <si>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</si>
  <si>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</si>
  <si>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</si>
  <si>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</si>
  <si>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</si>
  <si>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</si>
  <si>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</si>
  <si>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</si>
  <si>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</si>
  <si>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</si>
  <si>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</si>
  <si>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</si>
  <si>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</si>
  <si>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</si>
  <si>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</si>
  <si>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</si>
  <si>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</si>
  <si>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</si>
  <si>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</si>
  <si>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</si>
  <si>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</si>
  <si>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</si>
  <si>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</si>
  <si>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</si>
  <si>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</si>
  <si>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</si>
  <si>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</si>
  <si>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</si>
  <si>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</si>
  <si>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</si>
  <si>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</si>
  <si>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</si>
  <si>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</si>
  <si>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</si>
  <si>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</si>
  <si>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</si>
  <si>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</si>
  <si>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</si>
  <si>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</si>
  <si>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</si>
  <si>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</si>
  <si>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</si>
  <si>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</si>
  <si>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</si>
  <si>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</si>
  <si>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</si>
  <si>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</si>
  <si>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</si>
  <si>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</si>
  <si>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</si>
  <si>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</si>
  <si>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</si>
  <si>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</si>
  <si>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</si>
  <si>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</si>
  <si>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</si>
  <si>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</si>
  <si>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</si>
  <si>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</si>
  <si>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</si>
  <si>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</si>
  <si>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</si>
  <si>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</si>
  <si>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</si>
  <si>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</si>
  <si>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</si>
  <si>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</si>
  <si>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</si>
  <si>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</si>
  <si>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</si>
  <si>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</si>
  <si>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</si>
  <si>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</si>
  <si>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</si>
  <si>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</si>
  <si>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</si>
  <si>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</si>
  <si>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</si>
  <si>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</si>
  <si>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</si>
  <si>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</si>
  <si>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</si>
  <si>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</si>
  <si>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</si>
  <si>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</si>
  <si>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</si>
  <si>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</si>
  <si>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</si>
  <si>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</si>
  <si>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</si>
  <si>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</si>
  <si>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</si>
  <si>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</si>
  <si>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</si>
  <si>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</si>
  <si>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</si>
  <si>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</si>
  <si>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</si>
  <si>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</si>
  <si>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</si>
  <si>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</si>
  <si>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</si>
  <si>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</si>
  <si>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</si>
  <si>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</si>
  <si>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</si>
  <si>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</si>
  <si>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</si>
  <si>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</si>
  <si>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</si>
  <si>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</si>
  <si>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</si>
  <si>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</si>
  <si>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</si>
  <si>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</si>
  <si>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</si>
  <si>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</si>
  <si>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</si>
  <si>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</si>
  <si>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</si>
  <si>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</si>
  <si>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</si>
  <si>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</si>
  <si>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</si>
  <si>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</si>
  <si>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</si>
  <si>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</si>
  <si>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</si>
  <si>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</si>
  <si>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</si>
  <si>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</si>
  <si>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</si>
  <si>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</si>
  <si>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</si>
  <si>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</si>
  <si>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</si>
  <si>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</si>
  <si>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</si>
  <si>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</si>
  <si>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</si>
  <si>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</si>
  <si>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</si>
  <si>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</si>
  <si>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</si>
  <si>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</si>
  <si>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</si>
  <si>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</si>
  <si>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</si>
  <si>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</si>
  <si>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</si>
  <si>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</si>
  <si>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</si>
  <si>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</si>
  <si>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</si>
  <si>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</si>
  <si>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</si>
  <si>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</si>
  <si>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</si>
  <si>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</si>
  <si>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</si>
  <si>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</si>
  <si>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</si>
  <si>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</si>
  <si>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</si>
  <si>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</si>
  <si>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</si>
  <si>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</si>
  <si>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</si>
  <si>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</si>
  <si>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</si>
  <si>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</si>
  <si>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</si>
  <si>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</si>
  <si>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</si>
  <si>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</si>
  <si>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</si>
  <si>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</si>
  <si>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</si>
  <si>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</si>
  <si>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</si>
  <si>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</si>
  <si>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</si>
  <si>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</si>
  <si>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</si>
  <si>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</si>
  <si>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</si>
  <si>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</si>
  <si>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</si>
  <si>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</si>
  <si>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</si>
  <si>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</si>
  <si>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</si>
  <si>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</si>
  <si>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</si>
  <si>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</si>
  <si>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</si>
  <si>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</si>
  <si>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</si>
  <si>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</si>
  <si>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</si>
  <si>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</si>
  <si>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</si>
  <si>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</si>
  <si>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</si>
  <si>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</si>
  <si>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</si>
  <si>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</si>
  <si>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</si>
  <si>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</si>
  <si>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</si>
  <si>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</si>
  <si>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</si>
  <si>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</si>
  <si>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</si>
  <si>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</si>
  <si>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</si>
  <si>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</si>
  <si>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</si>
  <si>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</si>
  <si>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</si>
  <si>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</si>
  <si>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</si>
  <si>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</si>
  <si>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</si>
  <si>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</si>
  <si>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</si>
  <si>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</si>
  <si>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</si>
  <si>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</si>
  <si>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</si>
  <si>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</si>
  <si>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</si>
  <si>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</si>
  <si>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</si>
  <si>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</si>
  <si>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</si>
  <si>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</si>
  <si>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</si>
  <si>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</si>
  <si>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</si>
  <si>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</si>
  <si>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</si>
  <si>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</si>
  <si>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</si>
  <si>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</si>
  <si>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</si>
  <si>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</si>
  <si>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</si>
  <si>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</si>
  <si>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</si>
  <si>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</si>
  <si>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</si>
  <si>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</si>
  <si>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</si>
  <si>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</si>
  <si>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</si>
  <si>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</si>
  <si>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</si>
  <si>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</si>
  <si>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</si>
  <si>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</si>
  <si>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</si>
  <si>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</si>
  <si>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</si>
  <si>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</si>
  <si>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</si>
  <si>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</si>
  <si>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</si>
  <si>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</si>
  <si>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</si>
  <si>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</si>
  <si>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</si>
  <si>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</si>
  <si>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</si>
  <si>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</si>
  <si>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</si>
  <si>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</si>
  <si>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</si>
  <si>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</si>
  <si>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</si>
  <si>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</si>
  <si>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</si>
  <si>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</si>
  <si>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</si>
  <si>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</si>
  <si>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</si>
  <si>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</si>
  <si>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</si>
  <si>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</si>
  <si>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</si>
  <si>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</si>
  <si>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</si>
  <si>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</si>
  <si>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</si>
  <si>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</si>
  <si>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</si>
  <si>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</si>
  <si>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</si>
  <si>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</si>
  <si>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</si>
  <si>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</si>
  <si>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</si>
  <si>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</si>
  <si>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</si>
  <si>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</si>
  <si>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</si>
  <si>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</si>
  <si>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</si>
  <si>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</si>
  <si>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</si>
  <si>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</si>
  <si>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</si>
  <si>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</si>
  <si>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</si>
  <si>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</si>
  <si>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</si>
  <si>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</si>
  <si>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</si>
  <si>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</si>
  <si>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</si>
  <si>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</si>
  <si>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</si>
  <si>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</si>
  <si>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</si>
  <si>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</si>
  <si>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</si>
  <si>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</si>
  <si>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</si>
  <si>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</si>
  <si>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</si>
  <si>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</si>
  <si>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</si>
  <si>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</si>
  <si>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</si>
  <si>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</si>
  <si>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</si>
  <si>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</si>
  <si>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</si>
  <si>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</si>
  <si>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</si>
  <si>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</si>
  <si>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</si>
  <si>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</si>
  <si>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</si>
  <si>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</si>
  <si>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</si>
  <si>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</si>
  <si>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</si>
  <si>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</si>
  <si>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</si>
  <si>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</si>
  <si>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</si>
  <si>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</si>
  <si>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</si>
  <si>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</si>
  <si>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</si>
  <si>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</si>
  <si>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</si>
  <si>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</si>
  <si>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</si>
  <si>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</si>
  <si>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</si>
  <si>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</si>
  <si>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</si>
  <si>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</si>
  <si>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</si>
  <si>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</si>
  <si>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</si>
  <si>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</si>
  <si>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</si>
  <si>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</si>
  <si>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</si>
  <si>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</si>
  <si>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</si>
  <si>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</si>
  <si>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</si>
  <si>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</si>
  <si>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</si>
  <si>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</si>
  <si>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</si>
  <si>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</si>
  <si>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</si>
  <si>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</si>
  <si>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</si>
  <si>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</si>
  <si>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</si>
  <si>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</si>
  <si>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</si>
  <si>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</si>
  <si>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</si>
  <si>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</si>
  <si>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</si>
  <si>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</si>
  <si>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</si>
  <si>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</si>
  <si>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</si>
  <si>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</si>
  <si>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</si>
  <si>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</si>
  <si>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</si>
  <si>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</si>
  <si>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</si>
  <si>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</si>
  <si>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</si>
  <si>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</si>
  <si>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</si>
  <si>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</si>
  <si>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</si>
  <si>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</si>
  <si>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</si>
  <si>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</si>
  <si>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</si>
  <si>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</si>
  <si>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</si>
  <si>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</si>
  <si>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</si>
  <si>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</si>
  <si>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</si>
  <si>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</si>
  <si>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</si>
  <si>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</si>
  <si>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</si>
  <si>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</si>
  <si>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</si>
  <si>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</si>
  <si>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</si>
  <si>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</si>
  <si>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</si>
  <si>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</si>
  <si>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</si>
  <si>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</si>
  <si>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</si>
  <si>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</si>
  <si>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</si>
  <si>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</si>
  <si>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</si>
  <si>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</si>
  <si>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</si>
  <si>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</si>
  <si>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</si>
  <si>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</si>
  <si>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</si>
  <si>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</si>
  <si>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</si>
  <si>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</si>
  <si>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</si>
  <si>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</si>
  <si>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</si>
  <si>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</si>
  <si>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</si>
  <si>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</si>
  <si>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</si>
  <si>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</si>
  <si>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</si>
  <si>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</si>
  <si>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</si>
  <si>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</si>
  <si>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</si>
  <si>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</si>
  <si>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</si>
  <si>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</si>
  <si>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</si>
  <si>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</si>
  <si>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</si>
  <si>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</si>
  <si>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</si>
  <si>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</si>
  <si>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</si>
  <si>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</si>
  <si>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</si>
  <si>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</si>
  <si>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</si>
  <si>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</si>
  <si>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</si>
  <si>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</si>
  <si>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</si>
  <si>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</si>
  <si>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</si>
  <si>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</si>
  <si>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INDICADORES DE METALES PESADOS 2023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</si>
  <si>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</si>
  <si>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</si>
  <si>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</si>
  <si>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</si>
  <si>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</si>
  <si>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</si>
  <si>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</si>
  <si>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</si>
  <si>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</si>
  <si>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</si>
  <si>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</si>
  <si>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</si>
  <si>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</si>
  <si>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</si>
  <si>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</si>
  <si>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</si>
  <si>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</si>
  <si>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</si>
  <si>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</si>
  <si>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</si>
  <si>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</si>
  <si>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</si>
  <si>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</si>
  <si>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</si>
  <si>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</si>
  <si>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</si>
  <si>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</si>
  <si>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</si>
  <si>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</si>
  <si>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</si>
  <si>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</si>
  <si>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</si>
  <si>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</si>
  <si>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</si>
  <si>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</si>
  <si>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</si>
  <si>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</si>
  <si>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</si>
  <si>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</si>
  <si>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</si>
  <si>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</si>
  <si>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</si>
  <si>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</si>
  <si>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</si>
  <si>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</si>
  <si>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</si>
  <si>
    <t>SAN FERNANDO</t>
  </si>
  <si>
    <t>NUEVA ALIANZA - RIO CHAMBIRA</t>
  </si>
  <si>
    <t>LA PETROLERA</t>
  </si>
  <si>
    <t>PUERTO ALEGRE DE LAGUNAS</t>
  </si>
  <si>
    <t>UNION ZANCUDO DE LAGUNAS</t>
  </si>
  <si>
    <t>NUEVO SAN LORENZO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</si>
</sst>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1" fontId="10" fillId="0" borderId="8" xfId="3" applyNumberFormat="1" applyFont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1" fontId="20" fillId="3" borderId="0" xfId="1" applyNumberFormat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1" fontId="19" fillId="3" borderId="0" xfId="2" applyNumberFormat="1" applyFont="1" applyFill="1" applyAlignment="1">
      <alignment horizontal="center" vertical="center"/>
    </xf>
    <xf numFmtId="0" fontId="19" fillId="3" borderId="0" xfId="1" applyFont="1" applyFill="1" applyAlignment="1">
      <alignment vertical="center" wrapText="1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 shrinkToFit="1"/>
    </xf>
    <xf numFmtId="0" fontId="2" fillId="2" borderId="16" xfId="1" applyFont="1" applyFill="1" applyBorder="1" applyAlignment="1">
      <alignment horizontal="center" vertical="center" wrapText="1" shrinkToFit="1"/>
    </xf>
    <xf numFmtId="0" fontId="3" fillId="0" borderId="0" xfId="0" applyFont="1" applyAlignment="1">
      <alignment vertical="center"/>
    </xf>
    <xf numFmtId="0" fontId="2" fillId="2" borderId="17" xfId="1" applyFont="1" applyFill="1" applyBorder="1" applyAlignment="1">
      <alignment horizontal="center" vertical="center" wrapText="1" shrinkToFit="1"/>
    </xf>
    <xf numFmtId="0" fontId="3" fillId="0" borderId="8" xfId="0" applyFont="1" applyBorder="1"/>
    <xf numFmtId="1" fontId="10" fillId="0" borderId="3" xfId="0" applyNumberFormat="1" applyFont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2" borderId="1" xfId="1" applyFont="1" applyFill="1" applyBorder="1" applyAlignment="1">
      <alignment horizontal="left" wrapText="1" shrinkToFit="1"/>
    </xf>
    <xf numFmtId="1" fontId="20" fillId="3" borderId="0" xfId="1" applyNumberFormat="1" applyFont="1" applyFill="1" applyAlignment="1">
      <alignment horizontal="left" vertical="center"/>
    </xf>
    <xf numFmtId="1" fontId="19" fillId="3" borderId="0" xfId="2" applyNumberFormat="1" applyFont="1" applyFill="1" applyAlignment="1">
      <alignment horizontal="left" vertical="center"/>
    </xf>
    <xf numFmtId="1" fontId="19" fillId="3" borderId="0" xfId="1" applyNumberFormat="1" applyFont="1" applyFill="1" applyAlignment="1">
      <alignment horizontal="left" vertical="center"/>
    </xf>
    <xf numFmtId="1" fontId="18" fillId="3" borderId="0" xfId="1" applyNumberFormat="1" applyFont="1" applyFill="1" applyAlignment="1">
      <alignment horizontal="left" vertical="center"/>
    </xf>
    <xf numFmtId="1" fontId="18" fillId="3" borderId="0" xfId="0" applyNumberFormat="1" applyFont="1" applyFill="1" applyAlignment="1">
      <alignment horizontal="left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11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4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1" fontId="10" fillId="2" borderId="20" xfId="0" applyNumberFormat="1" applyFont="1" applyFill="1" applyBorder="1" applyAlignment="1">
      <alignment horizontal="center" vertical="center"/>
    </xf>
    <xf numFmtId="0" fontId="3" fillId="9" borderId="0" xfId="0" applyFont="1" applyFill="1"/>
    <xf numFmtId="0" fontId="3" fillId="9" borderId="0" xfId="0" applyFont="1" applyFill="1" applyAlignment="1">
      <alignment horizontal="center"/>
    </xf>
    <xf numFmtId="0" fontId="3" fillId="9" borderId="0" xfId="0" applyFont="1" applyFill="1" applyAlignment="1">
      <alignment horizontal="left"/>
    </xf>
  </cellXfs>
  <cellStyles count="4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V505"/>
  <sheetViews>
    <sheetView showGridLines="0" zoomScale="96" zoomScaleNormal="96" workbookViewId="0">
      <pane xSplit="7" ySplit="6" topLeftCell="BV7" activePane="bottomRight" state="frozen"/>
      <selection pane="topRight" activeCell="J1" sqref="J1"/>
      <selection pane="bottomLeft" activeCell="A7" sqref="A7"/>
      <selection pane="bottomRight" activeCell="CT7" sqref="CT7:CT505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85" customWidth="1"/>
    <col min="7" max="7" width="27.5546875" style="1" customWidth="1"/>
    <col min="8" max="8" width="8.33203125" style="36" customWidth="1"/>
    <col min="9" max="20" width="3.77734375" style="2" customWidth="1"/>
    <col min="21" max="21" width="7.5546875" style="2" customWidth="1"/>
    <col min="22" max="33" width="3.77734375" style="2" customWidth="1"/>
    <col min="34" max="34" width="6.88671875" style="2" customWidth="1"/>
    <col min="35" max="46" width="3.77734375" style="2" customWidth="1"/>
    <col min="47" max="47" width="9.5546875" style="2" customWidth="1"/>
    <col min="48" max="59" width="3.77734375" style="2" customWidth="1"/>
    <col min="60" max="60" width="9.5546875" style="2" customWidth="1"/>
    <col min="61" max="72" width="3.77734375" style="2" customWidth="1"/>
    <col min="73" max="73" width="9.5546875" style="2" customWidth="1"/>
    <col min="74" max="85" width="3.77734375" style="2" customWidth="1"/>
    <col min="86" max="86" width="9.5546875" style="2" customWidth="1"/>
    <col min="87" max="98" width="3.77734375" style="2" customWidth="1"/>
    <col min="99" max="99" width="9.5546875" style="2" customWidth="1"/>
    <col min="100" max="16384" width="11.5546875" style="1"/>
  </cols>
  <sheetData>
    <row r="1" spans="1:99" x14ac:dyDescent="0.2">
      <c r="I1" s="8">
        <v>2</v>
      </c>
      <c r="J1" s="8">
        <v>3</v>
      </c>
      <c r="K1" s="8">
        <v>4</v>
      </c>
      <c r="L1" s="8">
        <v>5</v>
      </c>
      <c r="M1" s="8">
        <v>6</v>
      </c>
      <c r="N1" s="8">
        <v>7</v>
      </c>
      <c r="O1" s="8">
        <v>8</v>
      </c>
      <c r="P1" s="8">
        <v>9</v>
      </c>
      <c r="Q1" s="8">
        <v>10</v>
      </c>
      <c r="R1" s="8">
        <v>11</v>
      </c>
      <c r="S1" s="8">
        <v>12</v>
      </c>
      <c r="T1" s="8">
        <v>13</v>
      </c>
      <c r="V1" s="8">
        <v>2</v>
      </c>
      <c r="W1" s="8">
        <v>3</v>
      </c>
      <c r="X1" s="8">
        <v>4</v>
      </c>
      <c r="Y1" s="8">
        <v>5</v>
      </c>
      <c r="Z1" s="8">
        <v>6</v>
      </c>
      <c r="AA1" s="8">
        <v>7</v>
      </c>
      <c r="AB1" s="8">
        <v>8</v>
      </c>
      <c r="AC1" s="8">
        <v>9</v>
      </c>
      <c r="AD1" s="8">
        <v>10</v>
      </c>
      <c r="AE1" s="8">
        <v>11</v>
      </c>
      <c r="AF1" s="8">
        <v>12</v>
      </c>
      <c r="AG1" s="8">
        <v>13</v>
      </c>
      <c r="AI1" s="8">
        <v>2</v>
      </c>
      <c r="AJ1" s="8">
        <v>3</v>
      </c>
      <c r="AK1" s="8">
        <v>4</v>
      </c>
      <c r="AL1" s="8">
        <v>5</v>
      </c>
      <c r="AM1" s="8">
        <v>6</v>
      </c>
      <c r="AN1" s="8">
        <v>7</v>
      </c>
      <c r="AO1" s="8">
        <v>8</v>
      </c>
      <c r="AP1" s="8">
        <v>9</v>
      </c>
      <c r="AQ1" s="8">
        <v>10</v>
      </c>
      <c r="AR1" s="8">
        <v>11</v>
      </c>
      <c r="AS1" s="8">
        <v>12</v>
      </c>
      <c r="AT1" s="8">
        <v>13</v>
      </c>
      <c r="AV1" s="8">
        <v>2</v>
      </c>
      <c r="AW1" s="8">
        <v>3</v>
      </c>
      <c r="AX1" s="8">
        <v>4</v>
      </c>
      <c r="AY1" s="8">
        <v>5</v>
      </c>
      <c r="AZ1" s="8">
        <v>6</v>
      </c>
      <c r="BA1" s="8">
        <v>7</v>
      </c>
      <c r="BB1" s="8">
        <v>8</v>
      </c>
      <c r="BC1" s="8">
        <v>9</v>
      </c>
      <c r="BD1" s="8">
        <v>10</v>
      </c>
      <c r="BE1" s="8">
        <v>11</v>
      </c>
      <c r="BF1" s="8">
        <v>12</v>
      </c>
      <c r="BG1" s="8">
        <v>13</v>
      </c>
      <c r="BI1" s="8">
        <v>2</v>
      </c>
      <c r="BJ1" s="8">
        <v>3</v>
      </c>
      <c r="BK1" s="8">
        <v>4</v>
      </c>
      <c r="BL1" s="8">
        <v>5</v>
      </c>
      <c r="BM1" s="8">
        <v>6</v>
      </c>
      <c r="BN1" s="8">
        <v>7</v>
      </c>
      <c r="BO1" s="8">
        <v>8</v>
      </c>
      <c r="BP1" s="8">
        <v>9</v>
      </c>
      <c r="BQ1" s="8">
        <v>10</v>
      </c>
      <c r="BR1" s="8">
        <v>11</v>
      </c>
      <c r="BS1" s="8">
        <v>12</v>
      </c>
      <c r="BT1" s="8">
        <v>13</v>
      </c>
      <c r="BV1" s="8">
        <v>2</v>
      </c>
      <c r="BW1" s="8">
        <v>3</v>
      </c>
      <c r="BX1" s="8">
        <v>4</v>
      </c>
      <c r="BY1" s="8">
        <v>5</v>
      </c>
      <c r="BZ1" s="8">
        <v>6</v>
      </c>
      <c r="CA1" s="8">
        <v>7</v>
      </c>
      <c r="CB1" s="8">
        <v>8</v>
      </c>
      <c r="CC1" s="8">
        <v>9</v>
      </c>
      <c r="CD1" s="8">
        <v>10</v>
      </c>
      <c r="CE1" s="8">
        <v>11</v>
      </c>
      <c r="CF1" s="8">
        <v>12</v>
      </c>
      <c r="CG1" s="8">
        <v>13</v>
      </c>
      <c r="CI1" s="8">
        <v>2</v>
      </c>
      <c r="CJ1" s="8">
        <v>3</v>
      </c>
      <c r="CK1" s="8">
        <v>4</v>
      </c>
      <c r="CL1" s="8">
        <v>5</v>
      </c>
      <c r="CM1" s="8">
        <v>6</v>
      </c>
      <c r="CN1" s="8">
        <v>7</v>
      </c>
      <c r="CO1" s="8">
        <v>8</v>
      </c>
      <c r="CP1" s="8">
        <v>9</v>
      </c>
      <c r="CQ1" s="8">
        <v>10</v>
      </c>
      <c r="CR1" s="8">
        <v>11</v>
      </c>
      <c r="CS1" s="8">
        <v>12</v>
      </c>
      <c r="CT1" s="8">
        <v>13</v>
      </c>
    </row>
    <row r="2" spans="1:99" ht="10.199999999999999" thickBot="1" x14ac:dyDescent="0.25">
      <c r="C2" s="98" t="s">
        <v>567</v>
      </c>
      <c r="D2" s="98"/>
      <c r="E2" s="98"/>
      <c r="F2" s="98"/>
    </row>
    <row r="3" spans="1:99" ht="10.199999999999999" thickBot="1" x14ac:dyDescent="0.25">
      <c r="H3" s="46">
        <f>SUBTOTAL(9,H7:H963)</f>
        <v>35535.088693234444</v>
      </c>
      <c r="I3" s="19">
        <f>SUBTOTAL(9,I7:I963)</f>
        <v>41</v>
      </c>
      <c r="J3" s="9">
        <f>SUBTOTAL(9,J7:J963)</f>
        <v>43</v>
      </c>
      <c r="K3" s="9">
        <f>SUBTOTAL(9,K7:K963)</f>
        <v>755</v>
      </c>
      <c r="L3" s="9">
        <f>SUBTOTAL(9,L7:L963)</f>
        <v>306</v>
      </c>
      <c r="M3" s="9">
        <f>SUBTOTAL(9,M7:M963)</f>
        <v>175</v>
      </c>
      <c r="N3" s="9">
        <f>SUBTOTAL(9,N7:N963)</f>
        <v>977</v>
      </c>
      <c r="O3" s="9">
        <f>SUBTOTAL(9,O7:O963)</f>
        <v>388</v>
      </c>
      <c r="P3" s="9">
        <f>SUBTOTAL(9,P7:P963)</f>
        <v>249</v>
      </c>
      <c r="Q3" s="9">
        <f>SUBTOTAL(9,Q7:Q963)</f>
        <v>184</v>
      </c>
      <c r="R3" s="9">
        <f>SUBTOTAL(9,R7:R963)</f>
        <v>508</v>
      </c>
      <c r="S3" s="9">
        <f>SUBTOTAL(9,S7:S963)</f>
        <v>230</v>
      </c>
      <c r="T3" s="10">
        <f>SUBTOTAL(9,T7:T963)</f>
        <v>95</v>
      </c>
      <c r="U3" s="14">
        <f>SUBTOTAL(9,U7:U963)</f>
        <v>3951</v>
      </c>
      <c r="V3" s="9">
        <f>SUBTOTAL(9,V7:V963)</f>
        <v>0</v>
      </c>
      <c r="W3" s="9">
        <f>SUBTOTAL(9,W7:W963)</f>
        <v>1</v>
      </c>
      <c r="X3" s="9">
        <f>SUBTOTAL(9,X7:X963)</f>
        <v>1</v>
      </c>
      <c r="Y3" s="9">
        <f>SUBTOTAL(9,Y7:Y963)</f>
        <v>9</v>
      </c>
      <c r="Z3" s="9">
        <f>SUBTOTAL(9,Z7:Z963)</f>
        <v>31</v>
      </c>
      <c r="AA3" s="9">
        <f>SUBTOTAL(9,AA7:AA963)</f>
        <v>45</v>
      </c>
      <c r="AB3" s="9">
        <f>SUBTOTAL(9,AB7:AB963)</f>
        <v>1</v>
      </c>
      <c r="AC3" s="9">
        <f>SUBTOTAL(9,AC7:AC963)</f>
        <v>0</v>
      </c>
      <c r="AD3" s="9">
        <f>SUBTOTAL(9,AD7:AD963)</f>
        <v>1</v>
      </c>
      <c r="AE3" s="9">
        <f>SUBTOTAL(9,AE7:AE963)</f>
        <v>1</v>
      </c>
      <c r="AF3" s="9">
        <f>SUBTOTAL(9,AF7:AF963)</f>
        <v>0</v>
      </c>
      <c r="AG3" s="9">
        <f>SUBTOTAL(9,AG7:AG963)</f>
        <v>0</v>
      </c>
      <c r="AH3" s="14">
        <f>SUBTOTAL(9,AH7:AH963)</f>
        <v>90</v>
      </c>
      <c r="AI3" s="19">
        <f>SUBTOTAL(9,AI7:AI963)</f>
        <v>38</v>
      </c>
      <c r="AJ3" s="9">
        <f>SUBTOTAL(9,AJ7:AJ963)</f>
        <v>32</v>
      </c>
      <c r="AK3" s="9">
        <f>SUBTOTAL(9,AK7:AK963)</f>
        <v>704</v>
      </c>
      <c r="AL3" s="9">
        <f>SUBTOTAL(9,AL7:AL963)</f>
        <v>266</v>
      </c>
      <c r="AM3" s="9">
        <f>SUBTOTAL(9,AM7:AM963)</f>
        <v>160</v>
      </c>
      <c r="AN3" s="9">
        <f>SUBTOTAL(9,AN7:AN963)</f>
        <v>826</v>
      </c>
      <c r="AO3" s="9">
        <f>SUBTOTAL(9,AO7:AO963)</f>
        <v>357</v>
      </c>
      <c r="AP3" s="9">
        <f>SUBTOTAL(9,AP7:AP963)</f>
        <v>217</v>
      </c>
      <c r="AQ3" s="9">
        <f>SUBTOTAL(9,AQ7:AQ963)</f>
        <v>158</v>
      </c>
      <c r="AR3" s="9">
        <f>SUBTOTAL(9,AR7:AR963)</f>
        <v>426</v>
      </c>
      <c r="AS3" s="9">
        <f>SUBTOTAL(9,AS7:AS963)</f>
        <v>202</v>
      </c>
      <c r="AT3" s="10">
        <f>SUBTOTAL(9,AT7:AT963)</f>
        <v>87</v>
      </c>
      <c r="AU3" s="14">
        <f>SUBTOTAL(9,AU7:AU963)</f>
        <v>3473</v>
      </c>
      <c r="AV3" s="19">
        <f>SUBTOTAL(9,AV7:AV963)</f>
        <v>0</v>
      </c>
      <c r="AW3" s="9">
        <f>SUBTOTAL(9,AW7:AW963)</f>
        <v>0</v>
      </c>
      <c r="AX3" s="9">
        <f>SUBTOTAL(9,AX7:AX963)</f>
        <v>0</v>
      </c>
      <c r="AY3" s="9">
        <f>SUBTOTAL(9,AY7:AY963)</f>
        <v>0</v>
      </c>
      <c r="AZ3" s="9">
        <f>SUBTOTAL(9,AZ7:AZ963)</f>
        <v>0</v>
      </c>
      <c r="BA3" s="9">
        <f>SUBTOTAL(9,BA7:BA963)</f>
        <v>0</v>
      </c>
      <c r="BB3" s="9">
        <f>SUBTOTAL(9,BB7:BB963)</f>
        <v>0</v>
      </c>
      <c r="BC3" s="9">
        <f>SUBTOTAL(9,BC7:BC963)</f>
        <v>0</v>
      </c>
      <c r="BD3" s="9">
        <f>SUBTOTAL(9,BD7:BD963)</f>
        <v>0</v>
      </c>
      <c r="BE3" s="9">
        <f>SUBTOTAL(9,BE7:BE963)</f>
        <v>0</v>
      </c>
      <c r="BF3" s="9">
        <f>SUBTOTAL(9,BF7:BF963)</f>
        <v>0</v>
      </c>
      <c r="BG3" s="10">
        <f>SUBTOTAL(9,BG7:BG963)</f>
        <v>0</v>
      </c>
      <c r="BH3" s="14">
        <f>SUBTOTAL(9,BH7:BH963)</f>
        <v>0</v>
      </c>
      <c r="BI3" s="19">
        <f>SUBTOTAL(9,BI7:BI963)</f>
        <v>0</v>
      </c>
      <c r="BJ3" s="9">
        <f>SUBTOTAL(9,BJ7:BJ963)</f>
        <v>0</v>
      </c>
      <c r="BK3" s="9">
        <f>SUBTOTAL(9,BK7:BK963)</f>
        <v>0</v>
      </c>
      <c r="BL3" s="9">
        <f>SUBTOTAL(9,BL7:BL963)</f>
        <v>0</v>
      </c>
      <c r="BM3" s="9">
        <f>SUBTOTAL(9,BM7:BM963)</f>
        <v>0</v>
      </c>
      <c r="BN3" s="9">
        <f>SUBTOTAL(9,BN7:BN963)</f>
        <v>0</v>
      </c>
      <c r="BO3" s="9">
        <f>SUBTOTAL(9,BO7:BO963)</f>
        <v>0</v>
      </c>
      <c r="BP3" s="9">
        <f>SUBTOTAL(9,BP7:BP963)</f>
        <v>0</v>
      </c>
      <c r="BQ3" s="9">
        <f>SUBTOTAL(9,BQ7:BQ963)</f>
        <v>0</v>
      </c>
      <c r="BR3" s="9">
        <f>SUBTOTAL(9,BR7:BR963)</f>
        <v>0</v>
      </c>
      <c r="BS3" s="9">
        <f>SUBTOTAL(9,BS7:BS963)</f>
        <v>0</v>
      </c>
      <c r="BT3" s="10">
        <f>SUBTOTAL(9,BT7:BT963)</f>
        <v>0</v>
      </c>
      <c r="BU3" s="14">
        <f>SUBTOTAL(9,BU7:BU963)</f>
        <v>0</v>
      </c>
      <c r="BV3" s="19">
        <f>SUBTOTAL(9,BV7:BV963)</f>
        <v>0</v>
      </c>
      <c r="BW3" s="9">
        <f>SUBTOTAL(9,BW7:BW963)</f>
        <v>0</v>
      </c>
      <c r="BX3" s="9">
        <f>SUBTOTAL(9,BX7:BX963)</f>
        <v>0</v>
      </c>
      <c r="BY3" s="9">
        <f>SUBTOTAL(9,BY7:BY963)</f>
        <v>0</v>
      </c>
      <c r="BZ3" s="9">
        <f>SUBTOTAL(9,BZ7:BZ963)</f>
        <v>0</v>
      </c>
      <c r="CA3" s="9">
        <f>SUBTOTAL(9,CA7:CA963)</f>
        <v>0</v>
      </c>
      <c r="CB3" s="9">
        <f>SUBTOTAL(9,CB7:CB963)</f>
        <v>0</v>
      </c>
      <c r="CC3" s="9">
        <f>SUBTOTAL(9,CC7:CC963)</f>
        <v>12</v>
      </c>
      <c r="CD3" s="9">
        <f>SUBTOTAL(9,CD7:CD963)</f>
        <v>0</v>
      </c>
      <c r="CE3" s="9">
        <f>SUBTOTAL(9,CE7:CE963)</f>
        <v>0</v>
      </c>
      <c r="CF3" s="9">
        <f>SUBTOTAL(9,CF7:CF963)</f>
        <v>0</v>
      </c>
      <c r="CG3" s="10">
        <f>SUBTOTAL(9,CG7:CG963)</f>
        <v>0</v>
      </c>
      <c r="CH3" s="14">
        <f>SUBTOTAL(9,CH7:CH963)</f>
        <v>12</v>
      </c>
      <c r="CI3" s="19">
        <f>SUBTOTAL(9,CI7:CI963)</f>
        <v>0</v>
      </c>
      <c r="CJ3" s="9">
        <f>SUBTOTAL(9,CJ7:CJ963)</f>
        <v>0</v>
      </c>
      <c r="CK3" s="9">
        <f>SUBTOTAL(9,CK7:CK963)</f>
        <v>0</v>
      </c>
      <c r="CL3" s="9">
        <f>SUBTOTAL(9,CL7:CL963)</f>
        <v>0</v>
      </c>
      <c r="CM3" s="9">
        <f>SUBTOTAL(9,CM7:CM963)</f>
        <v>1</v>
      </c>
      <c r="CN3" s="9">
        <f>SUBTOTAL(9,CN7:CN963)</f>
        <v>0</v>
      </c>
      <c r="CO3" s="9">
        <f>SUBTOTAL(9,CO7:CO963)</f>
        <v>0</v>
      </c>
      <c r="CP3" s="9">
        <f>SUBTOTAL(9,CP7:CP963)</f>
        <v>1</v>
      </c>
      <c r="CQ3" s="9">
        <f>SUBTOTAL(9,CQ7:CQ963)</f>
        <v>0</v>
      </c>
      <c r="CR3" s="9">
        <f>SUBTOTAL(9,CR7:CR963)</f>
        <v>0</v>
      </c>
      <c r="CS3" s="9">
        <f>SUBTOTAL(9,CS7:CS963)</f>
        <v>0</v>
      </c>
      <c r="CT3" s="10">
        <f>SUBTOTAL(9,CT7:CT963)</f>
        <v>0</v>
      </c>
      <c r="CU3" s="14">
        <f>SUBTOTAL(9,CU7:CU963)</f>
        <v>2</v>
      </c>
    </row>
    <row r="4" spans="1:99" ht="14.4" thickBot="1" x14ac:dyDescent="0.35">
      <c r="H4" s="102" t="s">
        <v>584</v>
      </c>
      <c r="I4" s="99" t="s">
        <v>582</v>
      </c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1"/>
      <c r="AI4" s="92" t="s">
        <v>582</v>
      </c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4"/>
      <c r="AV4" s="92" t="s">
        <v>591</v>
      </c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4"/>
      <c r="BI4" s="92" t="s">
        <v>591</v>
      </c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4"/>
      <c r="BV4" s="92" t="s">
        <v>591</v>
      </c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4"/>
      <c r="CI4" s="92" t="s">
        <v>591</v>
      </c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4"/>
    </row>
    <row r="5" spans="1:99" ht="25.8" customHeight="1" thickBot="1" x14ac:dyDescent="0.25">
      <c r="H5" s="103"/>
      <c r="I5" s="95" t="s">
        <v>568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7"/>
      <c r="V5" s="95" t="s">
        <v>585</v>
      </c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7"/>
      <c r="AI5" s="95" t="s">
        <v>586</v>
      </c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62"/>
      <c r="AV5" s="95" t="s">
        <v>590</v>
      </c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7"/>
      <c r="BI5" s="95" t="s">
        <v>592</v>
      </c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7"/>
      <c r="BV5" s="95" t="s">
        <v>593</v>
      </c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7"/>
      <c r="CI5" s="95" t="s">
        <v>594</v>
      </c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7"/>
    </row>
    <row r="6" spans="1:99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86" t="s">
        <v>4</v>
      </c>
      <c r="G6" s="38" t="s">
        <v>562</v>
      </c>
      <c r="H6" s="103"/>
      <c r="I6" s="39" t="s">
        <v>569</v>
      </c>
      <c r="J6" s="40" t="s">
        <v>570</v>
      </c>
      <c r="K6" s="40" t="s">
        <v>571</v>
      </c>
      <c r="L6" s="40" t="s">
        <v>572</v>
      </c>
      <c r="M6" s="40" t="s">
        <v>573</v>
      </c>
      <c r="N6" s="40" t="s">
        <v>574</v>
      </c>
      <c r="O6" s="40" t="s">
        <v>575</v>
      </c>
      <c r="P6" s="40" t="s">
        <v>576</v>
      </c>
      <c r="Q6" s="40" t="s">
        <v>577</v>
      </c>
      <c r="R6" s="40" t="s">
        <v>578</v>
      </c>
      <c r="S6" s="40" t="s">
        <v>579</v>
      </c>
      <c r="T6" s="41" t="s">
        <v>580</v>
      </c>
      <c r="U6" s="58" t="s">
        <v>581</v>
      </c>
      <c r="V6" s="39" t="s">
        <v>569</v>
      </c>
      <c r="W6" s="40" t="s">
        <v>570</v>
      </c>
      <c r="X6" s="40" t="s">
        <v>571</v>
      </c>
      <c r="Y6" s="40" t="s">
        <v>572</v>
      </c>
      <c r="Z6" s="40" t="s">
        <v>573</v>
      </c>
      <c r="AA6" s="40" t="s">
        <v>574</v>
      </c>
      <c r="AB6" s="40" t="s">
        <v>575</v>
      </c>
      <c r="AC6" s="40" t="s">
        <v>576</v>
      </c>
      <c r="AD6" s="40" t="s">
        <v>577</v>
      </c>
      <c r="AE6" s="40" t="s">
        <v>578</v>
      </c>
      <c r="AF6" s="40" t="s">
        <v>579</v>
      </c>
      <c r="AG6" s="41" t="s">
        <v>580</v>
      </c>
      <c r="AH6" s="58" t="s">
        <v>581</v>
      </c>
      <c r="AI6" s="39" t="s">
        <v>569</v>
      </c>
      <c r="AJ6" s="40" t="s">
        <v>570</v>
      </c>
      <c r="AK6" s="40" t="s">
        <v>571</v>
      </c>
      <c r="AL6" s="40" t="s">
        <v>572</v>
      </c>
      <c r="AM6" s="40" t="s">
        <v>573</v>
      </c>
      <c r="AN6" s="40" t="s">
        <v>574</v>
      </c>
      <c r="AO6" s="40" t="s">
        <v>575</v>
      </c>
      <c r="AP6" s="40" t="s">
        <v>576</v>
      </c>
      <c r="AQ6" s="40" t="s">
        <v>577</v>
      </c>
      <c r="AR6" s="40" t="s">
        <v>578</v>
      </c>
      <c r="AS6" s="40" t="s">
        <v>579</v>
      </c>
      <c r="AT6" s="41" t="s">
        <v>580</v>
      </c>
      <c r="AU6" s="58" t="s">
        <v>581</v>
      </c>
      <c r="AV6" s="39" t="s">
        <v>569</v>
      </c>
      <c r="AW6" s="40" t="s">
        <v>570</v>
      </c>
      <c r="AX6" s="40" t="s">
        <v>571</v>
      </c>
      <c r="AY6" s="40" t="s">
        <v>572</v>
      </c>
      <c r="AZ6" s="40" t="s">
        <v>573</v>
      </c>
      <c r="BA6" s="40" t="s">
        <v>574</v>
      </c>
      <c r="BB6" s="40" t="s">
        <v>575</v>
      </c>
      <c r="BC6" s="40" t="s">
        <v>576</v>
      </c>
      <c r="BD6" s="40" t="s">
        <v>577</v>
      </c>
      <c r="BE6" s="40" t="s">
        <v>578</v>
      </c>
      <c r="BF6" s="40" t="s">
        <v>579</v>
      </c>
      <c r="BG6" s="41" t="s">
        <v>580</v>
      </c>
      <c r="BH6" s="58" t="s">
        <v>581</v>
      </c>
      <c r="BI6" s="39" t="s">
        <v>569</v>
      </c>
      <c r="BJ6" s="40" t="s">
        <v>570</v>
      </c>
      <c r="BK6" s="40" t="s">
        <v>571</v>
      </c>
      <c r="BL6" s="40" t="s">
        <v>572</v>
      </c>
      <c r="BM6" s="40" t="s">
        <v>573</v>
      </c>
      <c r="BN6" s="40" t="s">
        <v>574</v>
      </c>
      <c r="BO6" s="40" t="s">
        <v>575</v>
      </c>
      <c r="BP6" s="40" t="s">
        <v>576</v>
      </c>
      <c r="BQ6" s="40" t="s">
        <v>577</v>
      </c>
      <c r="BR6" s="40" t="s">
        <v>578</v>
      </c>
      <c r="BS6" s="40" t="s">
        <v>579</v>
      </c>
      <c r="BT6" s="41" t="s">
        <v>580</v>
      </c>
      <c r="BU6" s="58" t="s">
        <v>581</v>
      </c>
      <c r="BV6" s="39" t="s">
        <v>569</v>
      </c>
      <c r="BW6" s="40" t="s">
        <v>570</v>
      </c>
      <c r="BX6" s="40" t="s">
        <v>571</v>
      </c>
      <c r="BY6" s="40" t="s">
        <v>572</v>
      </c>
      <c r="BZ6" s="40" t="s">
        <v>573</v>
      </c>
      <c r="CA6" s="40" t="s">
        <v>574</v>
      </c>
      <c r="CB6" s="40" t="s">
        <v>575</v>
      </c>
      <c r="CC6" s="40" t="s">
        <v>576</v>
      </c>
      <c r="CD6" s="40" t="s">
        <v>577</v>
      </c>
      <c r="CE6" s="40" t="s">
        <v>578</v>
      </c>
      <c r="CF6" s="40" t="s">
        <v>579</v>
      </c>
      <c r="CG6" s="41" t="s">
        <v>580</v>
      </c>
      <c r="CH6" s="58" t="s">
        <v>581</v>
      </c>
      <c r="CI6" s="39" t="s">
        <v>569</v>
      </c>
      <c r="CJ6" s="40" t="s">
        <v>570</v>
      </c>
      <c r="CK6" s="40" t="s">
        <v>571</v>
      </c>
      <c r="CL6" s="40" t="s">
        <v>572</v>
      </c>
      <c r="CM6" s="40" t="s">
        <v>573</v>
      </c>
      <c r="CN6" s="40" t="s">
        <v>574</v>
      </c>
      <c r="CO6" s="40" t="s">
        <v>575</v>
      </c>
      <c r="CP6" s="40" t="s">
        <v>576</v>
      </c>
      <c r="CQ6" s="40" t="s">
        <v>577</v>
      </c>
      <c r="CR6" s="40" t="s">
        <v>578</v>
      </c>
      <c r="CS6" s="40" t="s">
        <v>579</v>
      </c>
      <c r="CT6" s="41" t="s">
        <v>580</v>
      </c>
      <c r="CU6" s="58" t="s">
        <v>581</v>
      </c>
    </row>
    <row r="7" spans="1:99" ht="13.05" customHeight="1" x14ac:dyDescent="0.2">
      <c r="A7" s="47" t="s">
        <v>6</v>
      </c>
      <c r="B7" s="47" t="s">
        <v>7</v>
      </c>
      <c r="C7" s="47" t="s">
        <v>8</v>
      </c>
      <c r="D7" s="47" t="s">
        <v>9</v>
      </c>
      <c r="E7" s="48" t="s">
        <v>10</v>
      </c>
      <c r="F7" s="87">
        <v>3</v>
      </c>
      <c r="G7" s="50" t="s">
        <v>11</v>
      </c>
      <c r="H7" s="42">
        <v>0</v>
      </c>
      <c r="I7" s="59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60">
        <v>4</v>
      </c>
      <c r="Q7" s="60">
        <v>0</v>
      </c>
      <c r="R7" s="60">
        <v>0</v>
      </c>
      <c r="S7" s="60">
        <v>0</v>
      </c>
      <c r="T7" s="61">
        <v>0</v>
      </c>
      <c r="U7" s="17">
        <f t="shared" ref="U7:U70" si="0">SUM(I7:T7)</f>
        <v>4</v>
      </c>
      <c r="V7" s="59">
        <v>0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60">
        <v>0</v>
      </c>
      <c r="AD7" s="60">
        <v>0</v>
      </c>
      <c r="AE7" s="60">
        <v>0</v>
      </c>
      <c r="AF7" s="60">
        <v>0</v>
      </c>
      <c r="AG7" s="61">
        <v>0</v>
      </c>
      <c r="AH7" s="17">
        <f t="shared" ref="AH7:AH70" si="1">SUM(V7:AG7)</f>
        <v>0</v>
      </c>
      <c r="AI7" s="59">
        <v>0</v>
      </c>
      <c r="AJ7" s="60">
        <v>0</v>
      </c>
      <c r="AK7" s="60">
        <v>0</v>
      </c>
      <c r="AL7" s="60">
        <v>0</v>
      </c>
      <c r="AM7" s="60">
        <v>0</v>
      </c>
      <c r="AN7" s="60">
        <v>0</v>
      </c>
      <c r="AO7" s="60">
        <v>0</v>
      </c>
      <c r="AP7" s="60">
        <v>4</v>
      </c>
      <c r="AQ7" s="60">
        <v>0</v>
      </c>
      <c r="AR7" s="60">
        <v>0</v>
      </c>
      <c r="AS7" s="60">
        <v>0</v>
      </c>
      <c r="AT7" s="61">
        <v>0</v>
      </c>
      <c r="AU7" s="17">
        <f t="shared" ref="AU7:AU70" si="2">SUM(AI7:AT7)</f>
        <v>4</v>
      </c>
      <c r="AV7" s="59">
        <v>0</v>
      </c>
      <c r="AW7" s="60">
        <v>0</v>
      </c>
      <c r="AX7" s="60">
        <v>0</v>
      </c>
      <c r="AY7" s="60">
        <v>0</v>
      </c>
      <c r="AZ7" s="60">
        <v>0</v>
      </c>
      <c r="BA7" s="60">
        <v>0</v>
      </c>
      <c r="BB7" s="60">
        <v>0</v>
      </c>
      <c r="BC7" s="60">
        <v>0</v>
      </c>
      <c r="BD7" s="60">
        <v>0</v>
      </c>
      <c r="BE7" s="60">
        <v>0</v>
      </c>
      <c r="BF7" s="60">
        <v>0</v>
      </c>
      <c r="BG7" s="60">
        <v>0</v>
      </c>
      <c r="BH7" s="17">
        <f t="shared" ref="BH7:BH70" si="3">SUM(AV7:BG7)</f>
        <v>0</v>
      </c>
      <c r="BI7" s="59">
        <v>0</v>
      </c>
      <c r="BJ7" s="60">
        <v>0</v>
      </c>
      <c r="BK7" s="60">
        <v>0</v>
      </c>
      <c r="BL7" s="60">
        <v>0</v>
      </c>
      <c r="BM7" s="60">
        <v>0</v>
      </c>
      <c r="BN7" s="60">
        <v>0</v>
      </c>
      <c r="BO7" s="60">
        <v>0</v>
      </c>
      <c r="BP7" s="60">
        <v>0</v>
      </c>
      <c r="BQ7" s="60">
        <v>0</v>
      </c>
      <c r="BR7" s="60">
        <v>0</v>
      </c>
      <c r="BS7" s="60">
        <v>0</v>
      </c>
      <c r="BT7" s="60">
        <v>0</v>
      </c>
      <c r="BU7" s="17">
        <f t="shared" ref="BU7:BU70" si="4">SUM(BI7:BT7)</f>
        <v>0</v>
      </c>
      <c r="BV7" s="59">
        <v>0</v>
      </c>
      <c r="BW7" s="60">
        <v>0</v>
      </c>
      <c r="BX7" s="60">
        <v>0</v>
      </c>
      <c r="BY7" s="60">
        <v>0</v>
      </c>
      <c r="BZ7" s="60">
        <v>0</v>
      </c>
      <c r="CA7" s="60">
        <v>0</v>
      </c>
      <c r="CB7" s="60">
        <v>0</v>
      </c>
      <c r="CC7" s="60">
        <v>12</v>
      </c>
      <c r="CD7" s="60">
        <v>0</v>
      </c>
      <c r="CE7" s="60">
        <v>0</v>
      </c>
      <c r="CF7" s="60">
        <v>0</v>
      </c>
      <c r="CG7" s="60">
        <v>0</v>
      </c>
      <c r="CH7" s="17">
        <f t="shared" ref="CH7:CH70" si="5">SUM(BV7:CG7)</f>
        <v>12</v>
      </c>
      <c r="CI7" s="59">
        <v>0</v>
      </c>
      <c r="CJ7" s="60">
        <v>0</v>
      </c>
      <c r="CK7" s="60">
        <v>0</v>
      </c>
      <c r="CL7" s="60">
        <v>0</v>
      </c>
      <c r="CM7" s="60">
        <v>0</v>
      </c>
      <c r="CN7" s="60">
        <v>0</v>
      </c>
      <c r="CO7" s="60">
        <v>0</v>
      </c>
      <c r="CP7" s="60">
        <v>0</v>
      </c>
      <c r="CQ7" s="60">
        <v>0</v>
      </c>
      <c r="CR7" s="60">
        <v>0</v>
      </c>
      <c r="CS7" s="60">
        <v>0</v>
      </c>
      <c r="CT7" s="60">
        <v>0</v>
      </c>
      <c r="CU7" s="17">
        <f t="shared" ref="CU7:CU70" si="6">SUM(CI7:CT7)</f>
        <v>0</v>
      </c>
    </row>
    <row r="8" spans="1:99" ht="13.05" customHeight="1" x14ac:dyDescent="0.2">
      <c r="A8" s="47" t="s">
        <v>6</v>
      </c>
      <c r="B8" s="47" t="s">
        <v>12</v>
      </c>
      <c r="C8" s="47" t="s">
        <v>8</v>
      </c>
      <c r="D8" s="47" t="s">
        <v>9</v>
      </c>
      <c r="E8" s="48" t="s">
        <v>13</v>
      </c>
      <c r="F8" s="87">
        <v>1</v>
      </c>
      <c r="G8" s="50" t="s">
        <v>14</v>
      </c>
      <c r="H8" s="43">
        <v>0</v>
      </c>
      <c r="I8" s="15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16">
        <v>0</v>
      </c>
      <c r="U8" s="18">
        <f t="shared" si="0"/>
        <v>0</v>
      </c>
      <c r="V8" s="15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16">
        <v>0</v>
      </c>
      <c r="AH8" s="18">
        <f t="shared" si="1"/>
        <v>0</v>
      </c>
      <c r="AI8" s="15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16">
        <v>0</v>
      </c>
      <c r="AU8" s="18">
        <f t="shared" si="2"/>
        <v>0</v>
      </c>
      <c r="AV8" s="15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18">
        <f t="shared" si="3"/>
        <v>0</v>
      </c>
      <c r="BI8" s="15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2">
        <v>0</v>
      </c>
      <c r="BU8" s="18">
        <f t="shared" si="4"/>
        <v>0</v>
      </c>
      <c r="BV8" s="15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18">
        <f t="shared" si="5"/>
        <v>0</v>
      </c>
      <c r="CI8" s="15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18">
        <f t="shared" si="6"/>
        <v>0</v>
      </c>
    </row>
    <row r="9" spans="1:99" ht="13.05" customHeight="1" x14ac:dyDescent="0.2">
      <c r="A9" s="47" t="s">
        <v>15</v>
      </c>
      <c r="B9" s="47" t="s">
        <v>16</v>
      </c>
      <c r="C9" s="47" t="s">
        <v>8</v>
      </c>
      <c r="D9" s="47" t="s">
        <v>9</v>
      </c>
      <c r="E9" s="48" t="s">
        <v>13</v>
      </c>
      <c r="F9" s="87">
        <v>210</v>
      </c>
      <c r="G9" s="51" t="s">
        <v>17</v>
      </c>
      <c r="H9" s="43">
        <v>0</v>
      </c>
      <c r="I9" s="15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16">
        <v>0</v>
      </c>
      <c r="U9" s="18">
        <f t="shared" si="0"/>
        <v>0</v>
      </c>
      <c r="V9" s="15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16">
        <v>0</v>
      </c>
      <c r="AH9" s="18">
        <f t="shared" si="1"/>
        <v>0</v>
      </c>
      <c r="AI9" s="15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16">
        <v>0</v>
      </c>
      <c r="AU9" s="18">
        <f t="shared" si="2"/>
        <v>0</v>
      </c>
      <c r="AV9" s="15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18">
        <f t="shared" si="3"/>
        <v>0</v>
      </c>
      <c r="BI9" s="15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18">
        <f t="shared" si="4"/>
        <v>0</v>
      </c>
      <c r="BV9" s="15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18">
        <f t="shared" si="5"/>
        <v>0</v>
      </c>
      <c r="CI9" s="15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18">
        <f t="shared" si="6"/>
        <v>0</v>
      </c>
    </row>
    <row r="10" spans="1:99" ht="13.05" customHeight="1" x14ac:dyDescent="0.2">
      <c r="A10" s="47" t="s">
        <v>6</v>
      </c>
      <c r="B10" s="47" t="s">
        <v>18</v>
      </c>
      <c r="C10" s="47" t="s">
        <v>19</v>
      </c>
      <c r="D10" s="47" t="s">
        <v>20</v>
      </c>
      <c r="E10" s="48" t="s">
        <v>21</v>
      </c>
      <c r="F10" s="87">
        <v>66</v>
      </c>
      <c r="G10" s="51" t="s">
        <v>20</v>
      </c>
      <c r="H10" s="43">
        <v>991.6700996572024</v>
      </c>
      <c r="I10" s="15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16">
        <v>0</v>
      </c>
      <c r="U10" s="18">
        <f t="shared" si="0"/>
        <v>0</v>
      </c>
      <c r="V10" s="15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16">
        <v>0</v>
      </c>
      <c r="AH10" s="18">
        <f t="shared" si="1"/>
        <v>0</v>
      </c>
      <c r="AI10" s="15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16">
        <v>0</v>
      </c>
      <c r="AU10" s="18">
        <f t="shared" si="2"/>
        <v>0</v>
      </c>
      <c r="AV10" s="15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18">
        <f t="shared" si="3"/>
        <v>0</v>
      </c>
      <c r="BI10" s="15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18">
        <f t="shared" si="4"/>
        <v>0</v>
      </c>
      <c r="BV10" s="15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18">
        <f t="shared" si="5"/>
        <v>0</v>
      </c>
      <c r="CI10" s="15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18">
        <f t="shared" si="6"/>
        <v>0</v>
      </c>
    </row>
    <row r="11" spans="1:99" ht="13.05" customHeight="1" x14ac:dyDescent="0.2">
      <c r="A11" s="47" t="s">
        <v>22</v>
      </c>
      <c r="B11" s="47" t="s">
        <v>23</v>
      </c>
      <c r="C11" s="47" t="s">
        <v>8</v>
      </c>
      <c r="D11" s="47" t="s">
        <v>9</v>
      </c>
      <c r="E11" s="48" t="s">
        <v>21</v>
      </c>
      <c r="F11" s="88">
        <v>162</v>
      </c>
      <c r="G11" s="51" t="s">
        <v>24</v>
      </c>
      <c r="H11" s="43">
        <v>0</v>
      </c>
      <c r="I11" s="15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16">
        <v>0</v>
      </c>
      <c r="U11" s="18">
        <f t="shared" si="0"/>
        <v>0</v>
      </c>
      <c r="V11" s="15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16">
        <v>0</v>
      </c>
      <c r="AH11" s="18">
        <f t="shared" si="1"/>
        <v>0</v>
      </c>
      <c r="AI11" s="15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16">
        <v>0</v>
      </c>
      <c r="AU11" s="18">
        <f t="shared" si="2"/>
        <v>0</v>
      </c>
      <c r="AV11" s="15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18">
        <f t="shared" si="3"/>
        <v>0</v>
      </c>
      <c r="BI11" s="15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18">
        <f t="shared" si="4"/>
        <v>0</v>
      </c>
      <c r="BV11" s="15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18">
        <f t="shared" si="5"/>
        <v>0</v>
      </c>
      <c r="CI11" s="15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18">
        <f t="shared" si="6"/>
        <v>0</v>
      </c>
    </row>
    <row r="12" spans="1:99" ht="13.05" customHeight="1" x14ac:dyDescent="0.2">
      <c r="A12" s="47" t="s">
        <v>6</v>
      </c>
      <c r="B12" s="47" t="s">
        <v>12</v>
      </c>
      <c r="C12" s="47" t="s">
        <v>25</v>
      </c>
      <c r="D12" s="47" t="s">
        <v>26</v>
      </c>
      <c r="E12" s="48" t="s">
        <v>27</v>
      </c>
      <c r="F12" s="87">
        <v>7</v>
      </c>
      <c r="G12" s="51" t="s">
        <v>28</v>
      </c>
      <c r="H12" s="43">
        <v>0</v>
      </c>
      <c r="I12" s="15">
        <v>0</v>
      </c>
      <c r="J12" s="2">
        <v>0</v>
      </c>
      <c r="K12" s="2">
        <v>0</v>
      </c>
      <c r="L12" s="2">
        <v>1</v>
      </c>
      <c r="M12" s="2">
        <v>1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16">
        <v>0</v>
      </c>
      <c r="U12" s="18">
        <f t="shared" si="0"/>
        <v>2</v>
      </c>
      <c r="V12" s="15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16">
        <v>0</v>
      </c>
      <c r="AH12" s="18">
        <f t="shared" si="1"/>
        <v>0</v>
      </c>
      <c r="AI12" s="15">
        <v>0</v>
      </c>
      <c r="AJ12" s="2">
        <v>0</v>
      </c>
      <c r="AK12" s="2">
        <v>0</v>
      </c>
      <c r="AL12" s="2">
        <v>1</v>
      </c>
      <c r="AM12" s="2">
        <v>1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16">
        <v>0</v>
      </c>
      <c r="AU12" s="18">
        <f t="shared" si="2"/>
        <v>2</v>
      </c>
      <c r="AV12" s="15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18">
        <f t="shared" si="3"/>
        <v>0</v>
      </c>
      <c r="BI12" s="15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18">
        <f t="shared" si="4"/>
        <v>0</v>
      </c>
      <c r="BV12" s="15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18">
        <f t="shared" si="5"/>
        <v>0</v>
      </c>
      <c r="CI12" s="15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18">
        <f t="shared" si="6"/>
        <v>0</v>
      </c>
    </row>
    <row r="13" spans="1:99" ht="13.05" customHeight="1" x14ac:dyDescent="0.2">
      <c r="A13" s="47" t="s">
        <v>6</v>
      </c>
      <c r="B13" s="47" t="s">
        <v>7</v>
      </c>
      <c r="C13" s="47" t="s">
        <v>8</v>
      </c>
      <c r="D13" s="47" t="s">
        <v>9</v>
      </c>
      <c r="E13" s="48" t="s">
        <v>29</v>
      </c>
      <c r="F13" s="87">
        <v>21146</v>
      </c>
      <c r="G13" s="51" t="s">
        <v>30</v>
      </c>
      <c r="H13" s="43">
        <v>0</v>
      </c>
      <c r="I13" s="15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16">
        <v>0</v>
      </c>
      <c r="U13" s="18">
        <f t="shared" si="0"/>
        <v>0</v>
      </c>
      <c r="V13" s="15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16">
        <v>0</v>
      </c>
      <c r="AH13" s="18">
        <f t="shared" si="1"/>
        <v>0</v>
      </c>
      <c r="AI13" s="15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16">
        <v>0</v>
      </c>
      <c r="AU13" s="18">
        <f t="shared" si="2"/>
        <v>0</v>
      </c>
      <c r="AV13" s="15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18">
        <f t="shared" si="3"/>
        <v>0</v>
      </c>
      <c r="BI13" s="15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18">
        <f t="shared" si="4"/>
        <v>0</v>
      </c>
      <c r="BV13" s="15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18">
        <f t="shared" si="5"/>
        <v>0</v>
      </c>
      <c r="CI13" s="15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18">
        <f t="shared" si="6"/>
        <v>0</v>
      </c>
    </row>
    <row r="14" spans="1:99" ht="13.05" customHeight="1" x14ac:dyDescent="0.2">
      <c r="A14" s="47" t="s">
        <v>6</v>
      </c>
      <c r="B14" s="47" t="s">
        <v>12</v>
      </c>
      <c r="C14" s="47" t="s">
        <v>25</v>
      </c>
      <c r="D14" s="47" t="s">
        <v>26</v>
      </c>
      <c r="E14" s="48" t="s">
        <v>31</v>
      </c>
      <c r="F14" s="87">
        <v>27598</v>
      </c>
      <c r="G14" s="53" t="s">
        <v>32</v>
      </c>
      <c r="H14" s="44">
        <v>0</v>
      </c>
      <c r="I14" s="15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16">
        <v>0</v>
      </c>
      <c r="U14" s="18">
        <f t="shared" si="0"/>
        <v>0</v>
      </c>
      <c r="V14" s="15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16">
        <v>0</v>
      </c>
      <c r="AH14" s="18">
        <f t="shared" si="1"/>
        <v>0</v>
      </c>
      <c r="AI14" s="15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16">
        <v>0</v>
      </c>
      <c r="AU14" s="18">
        <f t="shared" si="2"/>
        <v>0</v>
      </c>
      <c r="AV14" s="15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18">
        <f t="shared" si="3"/>
        <v>0</v>
      </c>
      <c r="BI14" s="15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18">
        <f t="shared" si="4"/>
        <v>0</v>
      </c>
      <c r="BV14" s="15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18">
        <f t="shared" si="5"/>
        <v>0</v>
      </c>
      <c r="CI14" s="15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18">
        <f t="shared" si="6"/>
        <v>0</v>
      </c>
    </row>
    <row r="15" spans="1:99" ht="13.05" customHeight="1" x14ac:dyDescent="0.2">
      <c r="A15" s="47" t="s">
        <v>6</v>
      </c>
      <c r="B15" s="47" t="s">
        <v>12</v>
      </c>
      <c r="C15" s="47" t="s">
        <v>25</v>
      </c>
      <c r="D15" s="47" t="s">
        <v>26</v>
      </c>
      <c r="E15" s="48" t="s">
        <v>33</v>
      </c>
      <c r="F15" s="87">
        <v>12</v>
      </c>
      <c r="G15" s="51" t="s">
        <v>34</v>
      </c>
      <c r="H15" s="43">
        <v>0</v>
      </c>
      <c r="I15" s="15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16">
        <v>0</v>
      </c>
      <c r="U15" s="18">
        <f t="shared" si="0"/>
        <v>0</v>
      </c>
      <c r="V15" s="15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16">
        <v>0</v>
      </c>
      <c r="AH15" s="18">
        <f t="shared" si="1"/>
        <v>0</v>
      </c>
      <c r="AI15" s="15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16">
        <v>0</v>
      </c>
      <c r="AU15" s="18">
        <f t="shared" si="2"/>
        <v>0</v>
      </c>
      <c r="AV15" s="15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18">
        <f t="shared" si="3"/>
        <v>0</v>
      </c>
      <c r="BI15" s="15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18">
        <f t="shared" si="4"/>
        <v>0</v>
      </c>
      <c r="BV15" s="15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18">
        <f t="shared" si="5"/>
        <v>0</v>
      </c>
      <c r="CI15" s="15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18">
        <f t="shared" si="6"/>
        <v>0</v>
      </c>
    </row>
    <row r="16" spans="1:99" ht="13.05" customHeight="1" x14ac:dyDescent="0.2">
      <c r="A16" s="47" t="s">
        <v>6</v>
      </c>
      <c r="B16" s="47" t="s">
        <v>12</v>
      </c>
      <c r="C16" s="47" t="s">
        <v>25</v>
      </c>
      <c r="D16" s="47" t="s">
        <v>26</v>
      </c>
      <c r="E16" s="48" t="s">
        <v>33</v>
      </c>
      <c r="F16" s="87">
        <v>270</v>
      </c>
      <c r="G16" s="51" t="s">
        <v>35</v>
      </c>
      <c r="H16" s="43">
        <v>0</v>
      </c>
      <c r="I16" s="15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16">
        <v>0</v>
      </c>
      <c r="U16" s="18">
        <f t="shared" si="0"/>
        <v>0</v>
      </c>
      <c r="V16" s="15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16">
        <v>0</v>
      </c>
      <c r="AH16" s="18">
        <f t="shared" si="1"/>
        <v>0</v>
      </c>
      <c r="AI16" s="15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16">
        <v>0</v>
      </c>
      <c r="AU16" s="18">
        <f t="shared" si="2"/>
        <v>0</v>
      </c>
      <c r="AV16" s="15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18">
        <f t="shared" si="3"/>
        <v>0</v>
      </c>
      <c r="BI16" s="15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18">
        <f t="shared" si="4"/>
        <v>0</v>
      </c>
      <c r="BV16" s="15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18">
        <f t="shared" si="5"/>
        <v>0</v>
      </c>
      <c r="CI16" s="15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0</v>
      </c>
      <c r="CU16" s="18">
        <f t="shared" si="6"/>
        <v>0</v>
      </c>
    </row>
    <row r="17" spans="1:99" ht="13.05" customHeight="1" x14ac:dyDescent="0.2">
      <c r="A17" s="47" t="s">
        <v>6</v>
      </c>
      <c r="B17" s="47" t="s">
        <v>12</v>
      </c>
      <c r="C17" s="47" t="s">
        <v>25</v>
      </c>
      <c r="D17" s="47" t="s">
        <v>26</v>
      </c>
      <c r="E17" s="48" t="s">
        <v>33</v>
      </c>
      <c r="F17" s="87">
        <v>6945</v>
      </c>
      <c r="G17" s="51" t="s">
        <v>36</v>
      </c>
      <c r="H17" s="43">
        <v>0</v>
      </c>
      <c r="I17" s="15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16">
        <v>0</v>
      </c>
      <c r="U17" s="18">
        <f t="shared" si="0"/>
        <v>0</v>
      </c>
      <c r="V17" s="15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16">
        <v>0</v>
      </c>
      <c r="AH17" s="18">
        <f t="shared" si="1"/>
        <v>0</v>
      </c>
      <c r="AI17" s="15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16">
        <v>0</v>
      </c>
      <c r="AU17" s="18">
        <f t="shared" si="2"/>
        <v>0</v>
      </c>
      <c r="AV17" s="15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18">
        <f t="shared" si="3"/>
        <v>0</v>
      </c>
      <c r="BI17" s="15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18">
        <f t="shared" si="4"/>
        <v>0</v>
      </c>
      <c r="BV17" s="15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18">
        <f t="shared" si="5"/>
        <v>0</v>
      </c>
      <c r="CI17" s="15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18">
        <f t="shared" si="6"/>
        <v>0</v>
      </c>
    </row>
    <row r="18" spans="1:99" ht="13.05" customHeight="1" x14ac:dyDescent="0.2">
      <c r="A18" s="47" t="s">
        <v>6</v>
      </c>
      <c r="B18" s="47" t="s">
        <v>12</v>
      </c>
      <c r="C18" s="47" t="s">
        <v>25</v>
      </c>
      <c r="D18" s="47" t="s">
        <v>26</v>
      </c>
      <c r="E18" s="48" t="s">
        <v>33</v>
      </c>
      <c r="F18" s="87">
        <v>21334</v>
      </c>
      <c r="G18" s="51" t="s">
        <v>37</v>
      </c>
      <c r="H18" s="43">
        <v>0</v>
      </c>
      <c r="I18" s="15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16">
        <v>0</v>
      </c>
      <c r="U18" s="18">
        <f t="shared" si="0"/>
        <v>0</v>
      </c>
      <c r="V18" s="15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16">
        <v>0</v>
      </c>
      <c r="AH18" s="18">
        <f t="shared" si="1"/>
        <v>0</v>
      </c>
      <c r="AI18" s="15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16">
        <v>0</v>
      </c>
      <c r="AU18" s="18">
        <f t="shared" si="2"/>
        <v>0</v>
      </c>
      <c r="AV18" s="15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18">
        <f t="shared" si="3"/>
        <v>0</v>
      </c>
      <c r="BI18" s="15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18">
        <f t="shared" si="4"/>
        <v>0</v>
      </c>
      <c r="BV18" s="15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18">
        <f t="shared" si="5"/>
        <v>0</v>
      </c>
      <c r="CI18" s="15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18">
        <f t="shared" si="6"/>
        <v>0</v>
      </c>
    </row>
    <row r="19" spans="1:99" ht="13.05" customHeight="1" x14ac:dyDescent="0.2">
      <c r="A19" s="47" t="s">
        <v>6</v>
      </c>
      <c r="B19" s="47" t="s">
        <v>12</v>
      </c>
      <c r="C19" s="47" t="s">
        <v>25</v>
      </c>
      <c r="D19" s="47" t="s">
        <v>26</v>
      </c>
      <c r="E19" s="48" t="s">
        <v>31</v>
      </c>
      <c r="F19" s="87">
        <v>8</v>
      </c>
      <c r="G19" s="51" t="s">
        <v>38</v>
      </c>
      <c r="H19" s="43">
        <v>0</v>
      </c>
      <c r="I19" s="15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1</v>
      </c>
      <c r="R19" s="2">
        <v>0</v>
      </c>
      <c r="S19" s="2">
        <v>0</v>
      </c>
      <c r="T19" s="16">
        <v>0</v>
      </c>
      <c r="U19" s="18">
        <f t="shared" si="0"/>
        <v>1</v>
      </c>
      <c r="V19" s="15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16">
        <v>0</v>
      </c>
      <c r="AH19" s="18">
        <f t="shared" si="1"/>
        <v>0</v>
      </c>
      <c r="AI19" s="15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1</v>
      </c>
      <c r="AR19" s="2">
        <v>0</v>
      </c>
      <c r="AS19" s="2">
        <v>0</v>
      </c>
      <c r="AT19" s="16">
        <v>0</v>
      </c>
      <c r="AU19" s="18">
        <f t="shared" si="2"/>
        <v>1</v>
      </c>
      <c r="AV19" s="15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18">
        <f t="shared" si="3"/>
        <v>0</v>
      </c>
      <c r="BI19" s="15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18">
        <f t="shared" si="4"/>
        <v>0</v>
      </c>
      <c r="BV19" s="15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18">
        <f t="shared" si="5"/>
        <v>0</v>
      </c>
      <c r="CI19" s="15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18">
        <f t="shared" si="6"/>
        <v>0</v>
      </c>
    </row>
    <row r="20" spans="1:99" ht="13.05" customHeight="1" x14ac:dyDescent="0.2">
      <c r="A20" s="47" t="s">
        <v>6</v>
      </c>
      <c r="B20" s="47" t="s">
        <v>12</v>
      </c>
      <c r="C20" s="47" t="s">
        <v>25</v>
      </c>
      <c r="D20" s="47" t="s">
        <v>26</v>
      </c>
      <c r="E20" s="48" t="s">
        <v>33</v>
      </c>
      <c r="F20" s="87">
        <v>11</v>
      </c>
      <c r="G20" s="51" t="s">
        <v>39</v>
      </c>
      <c r="H20" s="43">
        <v>0</v>
      </c>
      <c r="I20" s="15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16">
        <v>0</v>
      </c>
      <c r="U20" s="18">
        <f t="shared" si="0"/>
        <v>0</v>
      </c>
      <c r="V20" s="15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16">
        <v>0</v>
      </c>
      <c r="AH20" s="18">
        <f t="shared" si="1"/>
        <v>0</v>
      </c>
      <c r="AI20" s="15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16">
        <v>0</v>
      </c>
      <c r="AU20" s="18">
        <f t="shared" si="2"/>
        <v>0</v>
      </c>
      <c r="AV20" s="15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18">
        <f t="shared" si="3"/>
        <v>0</v>
      </c>
      <c r="BI20" s="15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18">
        <f t="shared" si="4"/>
        <v>0</v>
      </c>
      <c r="BV20" s="15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18">
        <f t="shared" si="5"/>
        <v>0</v>
      </c>
      <c r="CI20" s="15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18">
        <f t="shared" si="6"/>
        <v>0</v>
      </c>
    </row>
    <row r="21" spans="1:99" ht="13.05" customHeight="1" x14ac:dyDescent="0.2">
      <c r="A21" s="47" t="s">
        <v>6</v>
      </c>
      <c r="B21" s="47" t="s">
        <v>12</v>
      </c>
      <c r="C21" s="47" t="s">
        <v>25</v>
      </c>
      <c r="D21" s="47" t="s">
        <v>26</v>
      </c>
      <c r="E21" s="48" t="s">
        <v>40</v>
      </c>
      <c r="F21" s="87">
        <v>15</v>
      </c>
      <c r="G21" s="51" t="s">
        <v>41</v>
      </c>
      <c r="H21" s="43">
        <v>0</v>
      </c>
      <c r="I21" s="15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16">
        <v>0</v>
      </c>
      <c r="U21" s="18">
        <f t="shared" si="0"/>
        <v>0</v>
      </c>
      <c r="V21" s="15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16">
        <v>0</v>
      </c>
      <c r="AH21" s="18">
        <f t="shared" si="1"/>
        <v>0</v>
      </c>
      <c r="AI21" s="15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16">
        <v>0</v>
      </c>
      <c r="AU21" s="18">
        <f t="shared" si="2"/>
        <v>0</v>
      </c>
      <c r="AV21" s="15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18">
        <f t="shared" si="3"/>
        <v>0</v>
      </c>
      <c r="BI21" s="15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18">
        <f t="shared" si="4"/>
        <v>0</v>
      </c>
      <c r="BV21" s="15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18">
        <f t="shared" si="5"/>
        <v>0</v>
      </c>
      <c r="CI21" s="15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18">
        <f t="shared" si="6"/>
        <v>0</v>
      </c>
    </row>
    <row r="22" spans="1:99" ht="13.05" customHeight="1" x14ac:dyDescent="0.2">
      <c r="A22" s="47" t="s">
        <v>6</v>
      </c>
      <c r="B22" s="47" t="s">
        <v>42</v>
      </c>
      <c r="C22" s="47" t="s">
        <v>25</v>
      </c>
      <c r="D22" s="47" t="s">
        <v>26</v>
      </c>
      <c r="E22" s="48" t="s">
        <v>31</v>
      </c>
      <c r="F22" s="87">
        <v>4</v>
      </c>
      <c r="G22" s="51" t="s">
        <v>43</v>
      </c>
      <c r="H22" s="43">
        <v>210.25097657058527</v>
      </c>
      <c r="I22" s="15">
        <v>0</v>
      </c>
      <c r="J22" s="2">
        <v>0</v>
      </c>
      <c r="K22" s="2">
        <v>26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16">
        <v>0</v>
      </c>
      <c r="U22" s="18">
        <f t="shared" si="0"/>
        <v>26</v>
      </c>
      <c r="V22" s="15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16">
        <v>0</v>
      </c>
      <c r="AH22" s="18">
        <f t="shared" si="1"/>
        <v>0</v>
      </c>
      <c r="AI22" s="15">
        <v>0</v>
      </c>
      <c r="AJ22" s="2">
        <v>0</v>
      </c>
      <c r="AK22" s="2">
        <v>25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16">
        <v>0</v>
      </c>
      <c r="AU22" s="18">
        <f t="shared" si="2"/>
        <v>25</v>
      </c>
      <c r="AV22" s="15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18">
        <f t="shared" si="3"/>
        <v>0</v>
      </c>
      <c r="BI22" s="15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18">
        <f t="shared" si="4"/>
        <v>0</v>
      </c>
      <c r="BV22" s="15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18">
        <f t="shared" si="5"/>
        <v>0</v>
      </c>
      <c r="CI22" s="15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18">
        <f t="shared" si="6"/>
        <v>0</v>
      </c>
    </row>
    <row r="23" spans="1:99" ht="13.05" customHeight="1" x14ac:dyDescent="0.2">
      <c r="A23" s="47" t="s">
        <v>6</v>
      </c>
      <c r="B23" s="47" t="s">
        <v>42</v>
      </c>
      <c r="C23" s="47" t="s">
        <v>25</v>
      </c>
      <c r="D23" s="47" t="s">
        <v>26</v>
      </c>
      <c r="E23" s="48" t="s">
        <v>33</v>
      </c>
      <c r="F23" s="87">
        <v>5</v>
      </c>
      <c r="G23" s="51" t="s">
        <v>44</v>
      </c>
      <c r="H23" s="43">
        <v>388.87127525002063</v>
      </c>
      <c r="I23" s="15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1</v>
      </c>
      <c r="R23" s="2">
        <v>0</v>
      </c>
      <c r="S23" s="2">
        <v>0</v>
      </c>
      <c r="T23" s="16">
        <v>0</v>
      </c>
      <c r="U23" s="18">
        <f t="shared" si="0"/>
        <v>1</v>
      </c>
      <c r="V23" s="15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16">
        <v>0</v>
      </c>
      <c r="AH23" s="18">
        <f t="shared" si="1"/>
        <v>0</v>
      </c>
      <c r="AI23" s="15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1</v>
      </c>
      <c r="AR23" s="2">
        <v>0</v>
      </c>
      <c r="AS23" s="2">
        <v>0</v>
      </c>
      <c r="AT23" s="16">
        <v>0</v>
      </c>
      <c r="AU23" s="18">
        <f t="shared" si="2"/>
        <v>1</v>
      </c>
      <c r="AV23" s="15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18">
        <f t="shared" si="3"/>
        <v>0</v>
      </c>
      <c r="BI23" s="15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18">
        <f t="shared" si="4"/>
        <v>0</v>
      </c>
      <c r="BV23" s="15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18">
        <f t="shared" si="5"/>
        <v>0</v>
      </c>
      <c r="CI23" s="15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18">
        <f t="shared" si="6"/>
        <v>0</v>
      </c>
    </row>
    <row r="24" spans="1:99" ht="13.05" customHeight="1" x14ac:dyDescent="0.2">
      <c r="A24" s="47" t="s">
        <v>6</v>
      </c>
      <c r="B24" s="47" t="s">
        <v>42</v>
      </c>
      <c r="C24" s="47" t="s">
        <v>25</v>
      </c>
      <c r="D24" s="47" t="s">
        <v>26</v>
      </c>
      <c r="E24" s="48" t="s">
        <v>33</v>
      </c>
      <c r="F24" s="87">
        <v>273</v>
      </c>
      <c r="G24" s="51" t="s">
        <v>45</v>
      </c>
      <c r="H24" s="43">
        <v>232.36862735972855</v>
      </c>
      <c r="I24" s="15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16">
        <v>0</v>
      </c>
      <c r="U24" s="18">
        <f t="shared" si="0"/>
        <v>0</v>
      </c>
      <c r="V24" s="15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16">
        <v>0</v>
      </c>
      <c r="AH24" s="18">
        <f t="shared" si="1"/>
        <v>0</v>
      </c>
      <c r="AI24" s="15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16">
        <v>0</v>
      </c>
      <c r="AU24" s="18">
        <f t="shared" si="2"/>
        <v>0</v>
      </c>
      <c r="AV24" s="15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18">
        <f t="shared" si="3"/>
        <v>0</v>
      </c>
      <c r="BI24" s="15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18">
        <f t="shared" si="4"/>
        <v>0</v>
      </c>
      <c r="BV24" s="15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18">
        <f t="shared" si="5"/>
        <v>0</v>
      </c>
      <c r="CI24" s="15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18">
        <f t="shared" si="6"/>
        <v>0</v>
      </c>
    </row>
    <row r="25" spans="1:99" ht="13.05" customHeight="1" x14ac:dyDescent="0.2">
      <c r="A25" s="47" t="s">
        <v>6</v>
      </c>
      <c r="B25" s="47" t="s">
        <v>12</v>
      </c>
      <c r="C25" s="47" t="s">
        <v>25</v>
      </c>
      <c r="D25" s="47" t="s">
        <v>26</v>
      </c>
      <c r="E25" s="48" t="s">
        <v>29</v>
      </c>
      <c r="F25" s="87">
        <v>30485</v>
      </c>
      <c r="G25" s="51" t="s">
        <v>46</v>
      </c>
      <c r="H25" s="43">
        <v>0</v>
      </c>
      <c r="I25" s="15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16">
        <v>0</v>
      </c>
      <c r="U25" s="18">
        <f t="shared" si="0"/>
        <v>0</v>
      </c>
      <c r="V25" s="15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16">
        <v>0</v>
      </c>
      <c r="AH25" s="18">
        <f t="shared" si="1"/>
        <v>0</v>
      </c>
      <c r="AI25" s="15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16">
        <v>0</v>
      </c>
      <c r="AU25" s="18">
        <f t="shared" si="2"/>
        <v>0</v>
      </c>
      <c r="AV25" s="15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18">
        <f t="shared" si="3"/>
        <v>0</v>
      </c>
      <c r="BI25" s="15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18">
        <f t="shared" si="4"/>
        <v>0</v>
      </c>
      <c r="BV25" s="15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18">
        <f t="shared" si="5"/>
        <v>0</v>
      </c>
      <c r="CI25" s="15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18">
        <f t="shared" si="6"/>
        <v>0</v>
      </c>
    </row>
    <row r="26" spans="1:99" ht="13.05" customHeight="1" x14ac:dyDescent="0.2">
      <c r="A26" s="47" t="s">
        <v>6</v>
      </c>
      <c r="B26" s="47" t="s">
        <v>42</v>
      </c>
      <c r="C26" s="47" t="s">
        <v>25</v>
      </c>
      <c r="D26" s="47" t="s">
        <v>26</v>
      </c>
      <c r="E26" s="48" t="s">
        <v>33</v>
      </c>
      <c r="F26" s="87">
        <v>6</v>
      </c>
      <c r="G26" s="51" t="s">
        <v>47</v>
      </c>
      <c r="H26" s="43">
        <v>681.73711474520121</v>
      </c>
      <c r="I26" s="15">
        <v>0</v>
      </c>
      <c r="J26" s="2">
        <v>0</v>
      </c>
      <c r="K26" s="2">
        <v>132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16">
        <v>0</v>
      </c>
      <c r="U26" s="18">
        <f t="shared" si="0"/>
        <v>132</v>
      </c>
      <c r="V26" s="15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16">
        <v>0</v>
      </c>
      <c r="AH26" s="18">
        <f t="shared" si="1"/>
        <v>0</v>
      </c>
      <c r="AI26" s="15">
        <v>0</v>
      </c>
      <c r="AJ26" s="2">
        <v>0</v>
      </c>
      <c r="AK26" s="2">
        <v>130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16">
        <v>0</v>
      </c>
      <c r="AU26" s="18">
        <f t="shared" si="2"/>
        <v>130</v>
      </c>
      <c r="AV26" s="15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18">
        <f t="shared" si="3"/>
        <v>0</v>
      </c>
      <c r="BI26" s="15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18">
        <f t="shared" si="4"/>
        <v>0</v>
      </c>
      <c r="BV26" s="15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18">
        <f t="shared" si="5"/>
        <v>0</v>
      </c>
      <c r="CI26" s="15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18">
        <f t="shared" si="6"/>
        <v>0</v>
      </c>
    </row>
    <row r="27" spans="1:99" ht="13.05" customHeight="1" x14ac:dyDescent="0.2">
      <c r="A27" s="47" t="s">
        <v>6</v>
      </c>
      <c r="B27" s="47" t="s">
        <v>48</v>
      </c>
      <c r="C27" s="47" t="s">
        <v>25</v>
      </c>
      <c r="D27" s="47" t="s">
        <v>49</v>
      </c>
      <c r="E27" s="48" t="s">
        <v>27</v>
      </c>
      <c r="F27" s="87">
        <v>25</v>
      </c>
      <c r="G27" s="51" t="s">
        <v>50</v>
      </c>
      <c r="H27" s="43">
        <v>0</v>
      </c>
      <c r="I27" s="15">
        <v>0</v>
      </c>
      <c r="J27" s="2">
        <v>0</v>
      </c>
      <c r="K27" s="2">
        <v>0</v>
      </c>
      <c r="L27" s="2">
        <v>0</v>
      </c>
      <c r="M27" s="2">
        <v>0</v>
      </c>
      <c r="N27" s="2">
        <v>1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16">
        <v>0</v>
      </c>
      <c r="U27" s="18">
        <f t="shared" si="0"/>
        <v>1</v>
      </c>
      <c r="V27" s="15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16">
        <v>0</v>
      </c>
      <c r="AH27" s="18">
        <f t="shared" si="1"/>
        <v>0</v>
      </c>
      <c r="AI27" s="15">
        <v>0</v>
      </c>
      <c r="AJ27" s="2">
        <v>0</v>
      </c>
      <c r="AK27" s="2">
        <v>0</v>
      </c>
      <c r="AL27" s="2">
        <v>0</v>
      </c>
      <c r="AM27" s="2">
        <v>0</v>
      </c>
      <c r="AN27" s="2">
        <v>1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16">
        <v>0</v>
      </c>
      <c r="AU27" s="18">
        <f t="shared" si="2"/>
        <v>1</v>
      </c>
      <c r="AV27" s="15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18">
        <f t="shared" si="3"/>
        <v>0</v>
      </c>
      <c r="BI27" s="15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18">
        <f t="shared" si="4"/>
        <v>0</v>
      </c>
      <c r="BV27" s="15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18">
        <f t="shared" si="5"/>
        <v>0</v>
      </c>
      <c r="CI27" s="15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18">
        <f t="shared" si="6"/>
        <v>0</v>
      </c>
    </row>
    <row r="28" spans="1:99" ht="13.05" customHeight="1" x14ac:dyDescent="0.2">
      <c r="A28" s="47" t="s">
        <v>6</v>
      </c>
      <c r="B28" s="47" t="s">
        <v>48</v>
      </c>
      <c r="C28" s="47" t="s">
        <v>25</v>
      </c>
      <c r="D28" s="47" t="s">
        <v>49</v>
      </c>
      <c r="E28" s="48" t="s">
        <v>31</v>
      </c>
      <c r="F28" s="87">
        <v>26052</v>
      </c>
      <c r="G28" s="53" t="s">
        <v>51</v>
      </c>
      <c r="H28" s="44">
        <v>0</v>
      </c>
      <c r="I28" s="15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16">
        <v>0</v>
      </c>
      <c r="U28" s="18">
        <f t="shared" si="0"/>
        <v>0</v>
      </c>
      <c r="V28" s="15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16">
        <v>0</v>
      </c>
      <c r="AH28" s="18">
        <f t="shared" si="1"/>
        <v>0</v>
      </c>
      <c r="AI28" s="15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16">
        <v>0</v>
      </c>
      <c r="AU28" s="18">
        <f t="shared" si="2"/>
        <v>0</v>
      </c>
      <c r="AV28" s="15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18">
        <f t="shared" si="3"/>
        <v>0</v>
      </c>
      <c r="BI28" s="15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18">
        <f t="shared" si="4"/>
        <v>0</v>
      </c>
      <c r="BV28" s="15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18">
        <f t="shared" si="5"/>
        <v>0</v>
      </c>
      <c r="CI28" s="15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18">
        <f t="shared" si="6"/>
        <v>0</v>
      </c>
    </row>
    <row r="29" spans="1:99" ht="13.05" customHeight="1" x14ac:dyDescent="0.2">
      <c r="A29" s="47" t="s">
        <v>6</v>
      </c>
      <c r="B29" s="47" t="s">
        <v>48</v>
      </c>
      <c r="C29" s="47" t="s">
        <v>25</v>
      </c>
      <c r="D29" s="47" t="s">
        <v>49</v>
      </c>
      <c r="E29" s="48" t="s">
        <v>31</v>
      </c>
      <c r="F29" s="87">
        <v>27259</v>
      </c>
      <c r="G29" s="53" t="s">
        <v>52</v>
      </c>
      <c r="H29" s="44">
        <v>0</v>
      </c>
      <c r="I29" s="15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16">
        <v>0</v>
      </c>
      <c r="U29" s="18">
        <f t="shared" si="0"/>
        <v>0</v>
      </c>
      <c r="V29" s="15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16">
        <v>0</v>
      </c>
      <c r="AH29" s="18">
        <f t="shared" si="1"/>
        <v>0</v>
      </c>
      <c r="AI29" s="15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16">
        <v>0</v>
      </c>
      <c r="AU29" s="18">
        <f t="shared" si="2"/>
        <v>0</v>
      </c>
      <c r="AV29" s="15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18">
        <f t="shared" si="3"/>
        <v>0</v>
      </c>
      <c r="BI29" s="15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18">
        <f t="shared" si="4"/>
        <v>0</v>
      </c>
      <c r="BV29" s="15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18">
        <f t="shared" si="5"/>
        <v>0</v>
      </c>
      <c r="CI29" s="15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18">
        <f t="shared" si="6"/>
        <v>0</v>
      </c>
    </row>
    <row r="30" spans="1:99" ht="13.05" customHeight="1" x14ac:dyDescent="0.2">
      <c r="A30" s="47" t="s">
        <v>6</v>
      </c>
      <c r="B30" s="47" t="s">
        <v>48</v>
      </c>
      <c r="C30" s="47" t="s">
        <v>25</v>
      </c>
      <c r="D30" s="47" t="s">
        <v>49</v>
      </c>
      <c r="E30" s="48" t="s">
        <v>33</v>
      </c>
      <c r="F30" s="87">
        <v>28</v>
      </c>
      <c r="G30" s="51" t="s">
        <v>53</v>
      </c>
      <c r="H30" s="43">
        <v>0</v>
      </c>
      <c r="I30" s="15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16">
        <v>0</v>
      </c>
      <c r="U30" s="18">
        <f t="shared" si="0"/>
        <v>0</v>
      </c>
      <c r="V30" s="15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16">
        <v>0</v>
      </c>
      <c r="AH30" s="18">
        <f t="shared" si="1"/>
        <v>0</v>
      </c>
      <c r="AI30" s="15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16">
        <v>0</v>
      </c>
      <c r="AU30" s="18">
        <f t="shared" si="2"/>
        <v>0</v>
      </c>
      <c r="AV30" s="15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18">
        <f t="shared" si="3"/>
        <v>0</v>
      </c>
      <c r="BI30" s="15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18">
        <f t="shared" si="4"/>
        <v>0</v>
      </c>
      <c r="BV30" s="15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18">
        <f t="shared" si="5"/>
        <v>0</v>
      </c>
      <c r="CI30" s="15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18">
        <f t="shared" si="6"/>
        <v>0</v>
      </c>
    </row>
    <row r="31" spans="1:99" ht="13.05" customHeight="1" x14ac:dyDescent="0.2">
      <c r="A31" s="47" t="s">
        <v>6</v>
      </c>
      <c r="B31" s="47" t="s">
        <v>48</v>
      </c>
      <c r="C31" s="47" t="s">
        <v>25</v>
      </c>
      <c r="D31" s="47" t="s">
        <v>49</v>
      </c>
      <c r="E31" s="48" t="s">
        <v>40</v>
      </c>
      <c r="F31" s="87">
        <v>6693</v>
      </c>
      <c r="G31" s="51" t="s">
        <v>54</v>
      </c>
      <c r="H31" s="43">
        <v>0</v>
      </c>
      <c r="I31" s="15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16">
        <v>0</v>
      </c>
      <c r="U31" s="18">
        <f t="shared" si="0"/>
        <v>0</v>
      </c>
      <c r="V31" s="15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16">
        <v>0</v>
      </c>
      <c r="AH31" s="18">
        <f t="shared" si="1"/>
        <v>0</v>
      </c>
      <c r="AI31" s="15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16">
        <v>0</v>
      </c>
      <c r="AU31" s="18">
        <f t="shared" si="2"/>
        <v>0</v>
      </c>
      <c r="AV31" s="15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18">
        <f t="shared" si="3"/>
        <v>0</v>
      </c>
      <c r="BI31" s="15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18">
        <f t="shared" si="4"/>
        <v>0</v>
      </c>
      <c r="BV31" s="15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18">
        <f t="shared" si="5"/>
        <v>0</v>
      </c>
      <c r="CI31" s="15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18">
        <f t="shared" si="6"/>
        <v>0</v>
      </c>
    </row>
    <row r="32" spans="1:99" ht="13.05" customHeight="1" x14ac:dyDescent="0.2">
      <c r="A32" s="47" t="s">
        <v>6</v>
      </c>
      <c r="B32" s="47" t="s">
        <v>48</v>
      </c>
      <c r="C32" s="47" t="s">
        <v>25</v>
      </c>
      <c r="D32" s="47" t="s">
        <v>49</v>
      </c>
      <c r="E32" s="48" t="s">
        <v>31</v>
      </c>
      <c r="F32" s="87">
        <v>26</v>
      </c>
      <c r="G32" s="51" t="s">
        <v>55</v>
      </c>
      <c r="H32" s="43">
        <v>0</v>
      </c>
      <c r="I32" s="15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16">
        <v>0</v>
      </c>
      <c r="U32" s="18">
        <f t="shared" si="0"/>
        <v>0</v>
      </c>
      <c r="V32" s="15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16">
        <v>0</v>
      </c>
      <c r="AH32" s="18">
        <f t="shared" si="1"/>
        <v>0</v>
      </c>
      <c r="AI32" s="15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16">
        <v>0</v>
      </c>
      <c r="AU32" s="18">
        <f t="shared" si="2"/>
        <v>0</v>
      </c>
      <c r="AV32" s="15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18">
        <f t="shared" si="3"/>
        <v>0</v>
      </c>
      <c r="BI32" s="15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18">
        <f t="shared" si="4"/>
        <v>0</v>
      </c>
      <c r="BV32" s="15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18">
        <f t="shared" si="5"/>
        <v>0</v>
      </c>
      <c r="CI32" s="15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18">
        <f t="shared" si="6"/>
        <v>0</v>
      </c>
    </row>
    <row r="33" spans="1:99" ht="13.05" customHeight="1" x14ac:dyDescent="0.2">
      <c r="A33" s="47" t="s">
        <v>6</v>
      </c>
      <c r="B33" s="47" t="s">
        <v>48</v>
      </c>
      <c r="C33" s="47" t="s">
        <v>25</v>
      </c>
      <c r="D33" s="47" t="s">
        <v>49</v>
      </c>
      <c r="E33" s="48" t="s">
        <v>56</v>
      </c>
      <c r="F33" s="87">
        <v>30</v>
      </c>
      <c r="G33" s="51" t="s">
        <v>57</v>
      </c>
      <c r="H33" s="43">
        <v>0</v>
      </c>
      <c r="I33" s="15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16">
        <v>0</v>
      </c>
      <c r="U33" s="18">
        <f t="shared" si="0"/>
        <v>0</v>
      </c>
      <c r="V33" s="15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16">
        <v>0</v>
      </c>
      <c r="AH33" s="18">
        <f t="shared" si="1"/>
        <v>0</v>
      </c>
      <c r="AI33" s="15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16">
        <v>0</v>
      </c>
      <c r="AU33" s="18">
        <f t="shared" si="2"/>
        <v>0</v>
      </c>
      <c r="AV33" s="15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18">
        <f t="shared" si="3"/>
        <v>0</v>
      </c>
      <c r="BI33" s="15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18">
        <f t="shared" si="4"/>
        <v>0</v>
      </c>
      <c r="BV33" s="15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18">
        <f t="shared" si="5"/>
        <v>0</v>
      </c>
      <c r="CI33" s="15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18">
        <f t="shared" si="6"/>
        <v>0</v>
      </c>
    </row>
    <row r="34" spans="1:99" ht="13.05" customHeight="1" x14ac:dyDescent="0.2">
      <c r="A34" s="47" t="s">
        <v>6</v>
      </c>
      <c r="B34" s="47" t="s">
        <v>48</v>
      </c>
      <c r="C34" s="47" t="s">
        <v>25</v>
      </c>
      <c r="D34" s="47" t="s">
        <v>49</v>
      </c>
      <c r="E34" s="48" t="s">
        <v>56</v>
      </c>
      <c r="F34" s="87">
        <v>32</v>
      </c>
      <c r="G34" s="51" t="s">
        <v>58</v>
      </c>
      <c r="H34" s="43">
        <v>0</v>
      </c>
      <c r="I34" s="15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16">
        <v>0</v>
      </c>
      <c r="U34" s="18">
        <f t="shared" si="0"/>
        <v>0</v>
      </c>
      <c r="V34" s="15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16">
        <v>0</v>
      </c>
      <c r="AH34" s="18">
        <f t="shared" si="1"/>
        <v>0</v>
      </c>
      <c r="AI34" s="15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16">
        <v>0</v>
      </c>
      <c r="AU34" s="18">
        <f t="shared" si="2"/>
        <v>0</v>
      </c>
      <c r="AV34" s="15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18">
        <f t="shared" si="3"/>
        <v>0</v>
      </c>
      <c r="BI34" s="15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18">
        <f t="shared" si="4"/>
        <v>0</v>
      </c>
      <c r="BV34" s="15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18">
        <f t="shared" si="5"/>
        <v>0</v>
      </c>
      <c r="CI34" s="15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18">
        <f t="shared" si="6"/>
        <v>0</v>
      </c>
    </row>
    <row r="35" spans="1:99" ht="13.05" customHeight="1" x14ac:dyDescent="0.2">
      <c r="A35" s="47" t="s">
        <v>6</v>
      </c>
      <c r="B35" s="47" t="s">
        <v>48</v>
      </c>
      <c r="C35" s="47" t="s">
        <v>25</v>
      </c>
      <c r="D35" s="47" t="s">
        <v>49</v>
      </c>
      <c r="E35" s="48" t="s">
        <v>59</v>
      </c>
      <c r="F35" s="87">
        <v>31</v>
      </c>
      <c r="G35" s="51" t="s">
        <v>60</v>
      </c>
      <c r="H35" s="43">
        <v>0</v>
      </c>
      <c r="I35" s="15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16">
        <v>0</v>
      </c>
      <c r="U35" s="18">
        <f t="shared" si="0"/>
        <v>0</v>
      </c>
      <c r="V35" s="15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16">
        <v>0</v>
      </c>
      <c r="AH35" s="18">
        <f t="shared" si="1"/>
        <v>0</v>
      </c>
      <c r="AI35" s="15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16">
        <v>0</v>
      </c>
      <c r="AU35" s="18">
        <f t="shared" si="2"/>
        <v>0</v>
      </c>
      <c r="AV35" s="15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18">
        <f t="shared" si="3"/>
        <v>0</v>
      </c>
      <c r="BI35" s="15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18">
        <f t="shared" si="4"/>
        <v>0</v>
      </c>
      <c r="BV35" s="15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18">
        <f t="shared" si="5"/>
        <v>0</v>
      </c>
      <c r="CI35" s="15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18">
        <f t="shared" si="6"/>
        <v>0</v>
      </c>
    </row>
    <row r="36" spans="1:99" ht="13.05" customHeight="1" x14ac:dyDescent="0.2">
      <c r="A36" s="47" t="s">
        <v>6</v>
      </c>
      <c r="B36" s="47" t="s">
        <v>48</v>
      </c>
      <c r="C36" s="47" t="s">
        <v>25</v>
      </c>
      <c r="D36" s="47" t="s">
        <v>49</v>
      </c>
      <c r="E36" s="48" t="s">
        <v>33</v>
      </c>
      <c r="F36" s="87">
        <v>35</v>
      </c>
      <c r="G36" s="51" t="s">
        <v>61</v>
      </c>
      <c r="H36" s="43">
        <v>0</v>
      </c>
      <c r="I36" s="15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16">
        <v>0</v>
      </c>
      <c r="U36" s="18">
        <f t="shared" si="0"/>
        <v>0</v>
      </c>
      <c r="V36" s="15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16">
        <v>0</v>
      </c>
      <c r="AH36" s="18">
        <f t="shared" si="1"/>
        <v>0</v>
      </c>
      <c r="AI36" s="15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16">
        <v>0</v>
      </c>
      <c r="AU36" s="18">
        <f t="shared" si="2"/>
        <v>0</v>
      </c>
      <c r="AV36" s="15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18">
        <f t="shared" si="3"/>
        <v>0</v>
      </c>
      <c r="BI36" s="15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18">
        <f t="shared" si="4"/>
        <v>0</v>
      </c>
      <c r="BV36" s="15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18">
        <f t="shared" si="5"/>
        <v>0</v>
      </c>
      <c r="CI36" s="15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18">
        <f t="shared" si="6"/>
        <v>0</v>
      </c>
    </row>
    <row r="37" spans="1:99" ht="13.05" customHeight="1" x14ac:dyDescent="0.2">
      <c r="A37" s="47" t="s">
        <v>6</v>
      </c>
      <c r="B37" s="47" t="s">
        <v>48</v>
      </c>
      <c r="C37" s="47" t="s">
        <v>25</v>
      </c>
      <c r="D37" s="47" t="s">
        <v>49</v>
      </c>
      <c r="E37" s="48" t="s">
        <v>33</v>
      </c>
      <c r="F37" s="87">
        <v>34</v>
      </c>
      <c r="G37" s="51" t="s">
        <v>62</v>
      </c>
      <c r="H37" s="43">
        <v>0</v>
      </c>
      <c r="I37" s="15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16">
        <v>0</v>
      </c>
      <c r="U37" s="18">
        <f t="shared" si="0"/>
        <v>0</v>
      </c>
      <c r="V37" s="15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16">
        <v>0</v>
      </c>
      <c r="AH37" s="18">
        <f t="shared" si="1"/>
        <v>0</v>
      </c>
      <c r="AI37" s="15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16">
        <v>0</v>
      </c>
      <c r="AU37" s="18">
        <f t="shared" si="2"/>
        <v>0</v>
      </c>
      <c r="AV37" s="15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18">
        <f t="shared" si="3"/>
        <v>0</v>
      </c>
      <c r="BI37" s="15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18">
        <f t="shared" si="4"/>
        <v>0</v>
      </c>
      <c r="BV37" s="15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18">
        <f t="shared" si="5"/>
        <v>0</v>
      </c>
      <c r="CI37" s="15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18">
        <f t="shared" si="6"/>
        <v>0</v>
      </c>
    </row>
    <row r="38" spans="1:99" ht="13.05" customHeight="1" x14ac:dyDescent="0.2">
      <c r="A38" s="47" t="s">
        <v>6</v>
      </c>
      <c r="B38" s="47" t="s">
        <v>48</v>
      </c>
      <c r="C38" s="47" t="s">
        <v>25</v>
      </c>
      <c r="D38" s="47" t="s">
        <v>49</v>
      </c>
      <c r="E38" s="48" t="s">
        <v>33</v>
      </c>
      <c r="F38" s="87">
        <v>6846</v>
      </c>
      <c r="G38" s="51" t="s">
        <v>63</v>
      </c>
      <c r="H38" s="43">
        <v>0</v>
      </c>
      <c r="I38" s="15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16">
        <v>0</v>
      </c>
      <c r="U38" s="18">
        <f t="shared" si="0"/>
        <v>0</v>
      </c>
      <c r="V38" s="15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16">
        <v>0</v>
      </c>
      <c r="AH38" s="18">
        <f t="shared" si="1"/>
        <v>0</v>
      </c>
      <c r="AI38" s="15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16">
        <v>0</v>
      </c>
      <c r="AU38" s="18">
        <f t="shared" si="2"/>
        <v>0</v>
      </c>
      <c r="AV38" s="15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18">
        <f t="shared" si="3"/>
        <v>0</v>
      </c>
      <c r="BI38" s="15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18">
        <f t="shared" si="4"/>
        <v>0</v>
      </c>
      <c r="BV38" s="15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18">
        <f t="shared" si="5"/>
        <v>0</v>
      </c>
      <c r="CI38" s="15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18">
        <f t="shared" si="6"/>
        <v>0</v>
      </c>
    </row>
    <row r="39" spans="1:99" ht="13.05" customHeight="1" x14ac:dyDescent="0.2">
      <c r="A39" s="47" t="s">
        <v>6</v>
      </c>
      <c r="B39" s="47" t="s">
        <v>48</v>
      </c>
      <c r="C39" s="47" t="s">
        <v>25</v>
      </c>
      <c r="D39" s="47" t="s">
        <v>49</v>
      </c>
      <c r="E39" s="48" t="s">
        <v>59</v>
      </c>
      <c r="F39" s="87">
        <v>6794</v>
      </c>
      <c r="G39" s="51" t="s">
        <v>64</v>
      </c>
      <c r="H39" s="43">
        <v>0</v>
      </c>
      <c r="I39" s="15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16">
        <v>0</v>
      </c>
      <c r="U39" s="18">
        <f t="shared" si="0"/>
        <v>0</v>
      </c>
      <c r="V39" s="15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16">
        <v>0</v>
      </c>
      <c r="AH39" s="18">
        <f t="shared" si="1"/>
        <v>0</v>
      </c>
      <c r="AI39" s="15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16">
        <v>0</v>
      </c>
      <c r="AU39" s="18">
        <f t="shared" si="2"/>
        <v>0</v>
      </c>
      <c r="AV39" s="15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18">
        <f t="shared" si="3"/>
        <v>0</v>
      </c>
      <c r="BI39" s="15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18">
        <f t="shared" si="4"/>
        <v>0</v>
      </c>
      <c r="BV39" s="15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18">
        <f t="shared" si="5"/>
        <v>0</v>
      </c>
      <c r="CI39" s="15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18">
        <f t="shared" si="6"/>
        <v>0</v>
      </c>
    </row>
    <row r="40" spans="1:99" ht="13.05" customHeight="1" x14ac:dyDescent="0.2">
      <c r="A40" s="47" t="s">
        <v>6</v>
      </c>
      <c r="B40" s="47" t="s">
        <v>48</v>
      </c>
      <c r="C40" s="47" t="s">
        <v>25</v>
      </c>
      <c r="D40" s="47" t="s">
        <v>49</v>
      </c>
      <c r="E40" s="48" t="s">
        <v>33</v>
      </c>
      <c r="F40" s="89">
        <v>17213</v>
      </c>
      <c r="G40" s="51" t="s">
        <v>65</v>
      </c>
      <c r="H40" s="43">
        <v>0</v>
      </c>
      <c r="I40" s="15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16">
        <v>0</v>
      </c>
      <c r="U40" s="18">
        <f t="shared" si="0"/>
        <v>0</v>
      </c>
      <c r="V40" s="15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16">
        <v>0</v>
      </c>
      <c r="AH40" s="18">
        <f t="shared" si="1"/>
        <v>0</v>
      </c>
      <c r="AI40" s="15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16">
        <v>0</v>
      </c>
      <c r="AU40" s="18">
        <f t="shared" si="2"/>
        <v>0</v>
      </c>
      <c r="AV40" s="15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18">
        <f t="shared" si="3"/>
        <v>0</v>
      </c>
      <c r="BI40" s="15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18">
        <f t="shared" si="4"/>
        <v>0</v>
      </c>
      <c r="BV40" s="15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18">
        <f t="shared" si="5"/>
        <v>0</v>
      </c>
      <c r="CI40" s="15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18">
        <f t="shared" si="6"/>
        <v>0</v>
      </c>
    </row>
    <row r="41" spans="1:99" ht="13.05" customHeight="1" x14ac:dyDescent="0.2">
      <c r="A41" s="47" t="s">
        <v>6</v>
      </c>
      <c r="B41" s="47" t="s">
        <v>48</v>
      </c>
      <c r="C41" s="47" t="s">
        <v>25</v>
      </c>
      <c r="D41" s="47" t="s">
        <v>49</v>
      </c>
      <c r="E41" s="48" t="s">
        <v>31</v>
      </c>
      <c r="F41" s="87">
        <v>29</v>
      </c>
      <c r="G41" s="51" t="s">
        <v>66</v>
      </c>
      <c r="H41" s="43">
        <v>0</v>
      </c>
      <c r="I41" s="15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16">
        <v>0</v>
      </c>
      <c r="U41" s="18">
        <f t="shared" si="0"/>
        <v>0</v>
      </c>
      <c r="V41" s="15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16">
        <v>0</v>
      </c>
      <c r="AH41" s="18">
        <f t="shared" si="1"/>
        <v>0</v>
      </c>
      <c r="AI41" s="15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16">
        <v>0</v>
      </c>
      <c r="AU41" s="18">
        <f t="shared" si="2"/>
        <v>0</v>
      </c>
      <c r="AV41" s="15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18">
        <f t="shared" si="3"/>
        <v>0</v>
      </c>
      <c r="BI41" s="15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18">
        <f t="shared" si="4"/>
        <v>0</v>
      </c>
      <c r="BV41" s="15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18">
        <f t="shared" si="5"/>
        <v>0</v>
      </c>
      <c r="CI41" s="15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18">
        <f t="shared" si="6"/>
        <v>0</v>
      </c>
    </row>
    <row r="42" spans="1:99" ht="13.05" customHeight="1" x14ac:dyDescent="0.2">
      <c r="A42" s="47" t="s">
        <v>6</v>
      </c>
      <c r="B42" s="47" t="s">
        <v>48</v>
      </c>
      <c r="C42" s="47" t="s">
        <v>25</v>
      </c>
      <c r="D42" s="47" t="s">
        <v>49</v>
      </c>
      <c r="E42" s="48" t="s">
        <v>33</v>
      </c>
      <c r="F42" s="87">
        <v>36</v>
      </c>
      <c r="G42" s="51" t="s">
        <v>67</v>
      </c>
      <c r="H42" s="43">
        <v>0</v>
      </c>
      <c r="I42" s="15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16">
        <v>0</v>
      </c>
      <c r="U42" s="18">
        <f t="shared" si="0"/>
        <v>0</v>
      </c>
      <c r="V42" s="15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16">
        <v>0</v>
      </c>
      <c r="AH42" s="18">
        <f t="shared" si="1"/>
        <v>0</v>
      </c>
      <c r="AI42" s="15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16">
        <v>0</v>
      </c>
      <c r="AU42" s="18">
        <f t="shared" si="2"/>
        <v>0</v>
      </c>
      <c r="AV42" s="15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18">
        <f t="shared" si="3"/>
        <v>0</v>
      </c>
      <c r="BI42" s="15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18">
        <f t="shared" si="4"/>
        <v>0</v>
      </c>
      <c r="BV42" s="15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18">
        <f t="shared" si="5"/>
        <v>0</v>
      </c>
      <c r="CI42" s="15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18">
        <f t="shared" si="6"/>
        <v>0</v>
      </c>
    </row>
    <row r="43" spans="1:99" ht="13.05" customHeight="1" x14ac:dyDescent="0.2">
      <c r="A43" s="47" t="s">
        <v>6</v>
      </c>
      <c r="B43" s="47" t="s">
        <v>48</v>
      </c>
      <c r="C43" s="47" t="s">
        <v>25</v>
      </c>
      <c r="D43" s="47" t="s">
        <v>49</v>
      </c>
      <c r="E43" s="48" t="s">
        <v>59</v>
      </c>
      <c r="F43" s="87">
        <v>33</v>
      </c>
      <c r="G43" s="51" t="s">
        <v>68</v>
      </c>
      <c r="H43" s="43">
        <v>0</v>
      </c>
      <c r="I43" s="15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16">
        <v>0</v>
      </c>
      <c r="U43" s="18">
        <f t="shared" si="0"/>
        <v>0</v>
      </c>
      <c r="V43" s="15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16">
        <v>0</v>
      </c>
      <c r="AH43" s="18">
        <f t="shared" si="1"/>
        <v>0</v>
      </c>
      <c r="AI43" s="15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16">
        <v>0</v>
      </c>
      <c r="AU43" s="18">
        <f t="shared" si="2"/>
        <v>0</v>
      </c>
      <c r="AV43" s="15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18">
        <f t="shared" si="3"/>
        <v>0</v>
      </c>
      <c r="BI43" s="15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18">
        <f t="shared" si="4"/>
        <v>0</v>
      </c>
      <c r="BV43" s="15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18">
        <f t="shared" si="5"/>
        <v>0</v>
      </c>
      <c r="CI43" s="15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18">
        <f t="shared" si="6"/>
        <v>0</v>
      </c>
    </row>
    <row r="44" spans="1:99" ht="13.05" customHeight="1" x14ac:dyDescent="0.2">
      <c r="A44" s="47" t="s">
        <v>6</v>
      </c>
      <c r="B44" s="47" t="s">
        <v>48</v>
      </c>
      <c r="C44" s="47" t="s">
        <v>25</v>
      </c>
      <c r="D44" s="47" t="s">
        <v>49</v>
      </c>
      <c r="E44" s="48" t="s">
        <v>59</v>
      </c>
      <c r="F44" s="87">
        <v>6694</v>
      </c>
      <c r="G44" s="51" t="s">
        <v>69</v>
      </c>
      <c r="H44" s="43">
        <v>0</v>
      </c>
      <c r="I44" s="15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16">
        <v>0</v>
      </c>
      <c r="U44" s="18">
        <f t="shared" si="0"/>
        <v>0</v>
      </c>
      <c r="V44" s="15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16">
        <v>0</v>
      </c>
      <c r="AH44" s="18">
        <f t="shared" si="1"/>
        <v>0</v>
      </c>
      <c r="AI44" s="15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16">
        <v>0</v>
      </c>
      <c r="AU44" s="18">
        <f t="shared" si="2"/>
        <v>0</v>
      </c>
      <c r="AV44" s="15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18">
        <f t="shared" si="3"/>
        <v>0</v>
      </c>
      <c r="BI44" s="15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18">
        <f t="shared" si="4"/>
        <v>0</v>
      </c>
      <c r="BV44" s="15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18">
        <f t="shared" si="5"/>
        <v>0</v>
      </c>
      <c r="CI44" s="15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18">
        <f t="shared" si="6"/>
        <v>0</v>
      </c>
    </row>
    <row r="45" spans="1:99" ht="13.05" customHeight="1" x14ac:dyDescent="0.2">
      <c r="A45" s="47" t="s">
        <v>6</v>
      </c>
      <c r="B45" s="47" t="s">
        <v>48</v>
      </c>
      <c r="C45" s="47" t="s">
        <v>25</v>
      </c>
      <c r="D45" s="47" t="s">
        <v>49</v>
      </c>
      <c r="E45" s="48" t="s">
        <v>31</v>
      </c>
      <c r="F45" s="87">
        <v>27</v>
      </c>
      <c r="G45" s="51" t="s">
        <v>70</v>
      </c>
      <c r="H45" s="43">
        <v>0</v>
      </c>
      <c r="I45" s="15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16">
        <v>0</v>
      </c>
      <c r="U45" s="18">
        <f t="shared" si="0"/>
        <v>0</v>
      </c>
      <c r="V45" s="15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16">
        <v>0</v>
      </c>
      <c r="AH45" s="18">
        <f t="shared" si="1"/>
        <v>0</v>
      </c>
      <c r="AI45" s="15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16">
        <v>0</v>
      </c>
      <c r="AU45" s="18">
        <f t="shared" si="2"/>
        <v>0</v>
      </c>
      <c r="AV45" s="15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18">
        <f t="shared" si="3"/>
        <v>0</v>
      </c>
      <c r="BI45" s="15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18">
        <f t="shared" si="4"/>
        <v>0</v>
      </c>
      <c r="BV45" s="15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18">
        <f t="shared" si="5"/>
        <v>0</v>
      </c>
      <c r="CI45" s="15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18">
        <f t="shared" si="6"/>
        <v>0</v>
      </c>
    </row>
    <row r="46" spans="1:99" ht="13.05" customHeight="1" x14ac:dyDescent="0.2">
      <c r="A46" s="47" t="s">
        <v>6</v>
      </c>
      <c r="B46" s="47" t="s">
        <v>48</v>
      </c>
      <c r="C46" s="47" t="s">
        <v>25</v>
      </c>
      <c r="D46" s="47" t="s">
        <v>49</v>
      </c>
      <c r="E46" s="48" t="s">
        <v>29</v>
      </c>
      <c r="F46" s="87">
        <v>30484</v>
      </c>
      <c r="G46" s="51" t="s">
        <v>71</v>
      </c>
      <c r="H46" s="43">
        <v>0</v>
      </c>
      <c r="I46" s="15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16">
        <v>0</v>
      </c>
      <c r="U46" s="18">
        <f t="shared" si="0"/>
        <v>0</v>
      </c>
      <c r="V46" s="15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16">
        <v>0</v>
      </c>
      <c r="AH46" s="18">
        <f t="shared" si="1"/>
        <v>0</v>
      </c>
      <c r="AI46" s="15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16">
        <v>0</v>
      </c>
      <c r="AU46" s="18">
        <f t="shared" si="2"/>
        <v>0</v>
      </c>
      <c r="AV46" s="15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18">
        <f t="shared" si="3"/>
        <v>0</v>
      </c>
      <c r="BI46" s="15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18">
        <f t="shared" si="4"/>
        <v>0</v>
      </c>
      <c r="BV46" s="15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18">
        <f t="shared" si="5"/>
        <v>0</v>
      </c>
      <c r="CI46" s="15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18">
        <f t="shared" si="6"/>
        <v>0</v>
      </c>
    </row>
    <row r="47" spans="1:99" ht="13.05" customHeight="1" x14ac:dyDescent="0.2">
      <c r="A47" s="47" t="s">
        <v>6</v>
      </c>
      <c r="B47" s="47" t="s">
        <v>72</v>
      </c>
      <c r="C47" s="47" t="s">
        <v>25</v>
      </c>
      <c r="D47" s="47" t="s">
        <v>72</v>
      </c>
      <c r="E47" s="48" t="s">
        <v>31</v>
      </c>
      <c r="F47" s="87">
        <v>26050</v>
      </c>
      <c r="G47" s="53" t="s">
        <v>73</v>
      </c>
      <c r="H47" s="44">
        <v>0</v>
      </c>
      <c r="I47" s="15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16">
        <v>0</v>
      </c>
      <c r="U47" s="18">
        <f t="shared" si="0"/>
        <v>0</v>
      </c>
      <c r="V47" s="15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16">
        <v>0</v>
      </c>
      <c r="AH47" s="18">
        <f t="shared" si="1"/>
        <v>0</v>
      </c>
      <c r="AI47" s="15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16">
        <v>0</v>
      </c>
      <c r="AU47" s="18">
        <f t="shared" si="2"/>
        <v>0</v>
      </c>
      <c r="AV47" s="15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18">
        <f t="shared" si="3"/>
        <v>0</v>
      </c>
      <c r="BI47" s="15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18">
        <f t="shared" si="4"/>
        <v>0</v>
      </c>
      <c r="BV47" s="15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18">
        <f t="shared" si="5"/>
        <v>0</v>
      </c>
      <c r="CI47" s="15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18">
        <f t="shared" si="6"/>
        <v>0</v>
      </c>
    </row>
    <row r="48" spans="1:99" ht="13.05" customHeight="1" x14ac:dyDescent="0.2">
      <c r="A48" s="47" t="s">
        <v>6</v>
      </c>
      <c r="B48" s="47" t="s">
        <v>72</v>
      </c>
      <c r="C48" s="47" t="s">
        <v>25</v>
      </c>
      <c r="D48" s="47" t="s">
        <v>72</v>
      </c>
      <c r="E48" s="48" t="s">
        <v>31</v>
      </c>
      <c r="F48" s="87">
        <v>51</v>
      </c>
      <c r="G48" s="51" t="s">
        <v>74</v>
      </c>
      <c r="H48" s="43">
        <v>0</v>
      </c>
      <c r="I48" s="15">
        <v>0</v>
      </c>
      <c r="J48" s="2">
        <v>0</v>
      </c>
      <c r="K48" s="2">
        <v>0</v>
      </c>
      <c r="L48" s="2">
        <v>0</v>
      </c>
      <c r="M48" s="2">
        <v>1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16">
        <v>0</v>
      </c>
      <c r="U48" s="18">
        <f t="shared" si="0"/>
        <v>1</v>
      </c>
      <c r="V48" s="15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16">
        <v>0</v>
      </c>
      <c r="AH48" s="18">
        <f t="shared" si="1"/>
        <v>0</v>
      </c>
      <c r="AI48" s="15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16">
        <v>0</v>
      </c>
      <c r="AU48" s="18">
        <f t="shared" si="2"/>
        <v>0</v>
      </c>
      <c r="AV48" s="15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18">
        <f t="shared" si="3"/>
        <v>0</v>
      </c>
      <c r="BI48" s="15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18">
        <f t="shared" si="4"/>
        <v>0</v>
      </c>
      <c r="BV48" s="15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18">
        <f t="shared" si="5"/>
        <v>0</v>
      </c>
      <c r="CI48" s="15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18">
        <f t="shared" si="6"/>
        <v>0</v>
      </c>
    </row>
    <row r="49" spans="1:99" ht="13.05" customHeight="1" x14ac:dyDescent="0.2">
      <c r="A49" s="47" t="s">
        <v>6</v>
      </c>
      <c r="B49" s="47" t="s">
        <v>72</v>
      </c>
      <c r="C49" s="47" t="s">
        <v>25</v>
      </c>
      <c r="D49" s="47" t="s">
        <v>72</v>
      </c>
      <c r="E49" s="48" t="s">
        <v>33</v>
      </c>
      <c r="F49" s="87">
        <v>52</v>
      </c>
      <c r="G49" s="51" t="s">
        <v>75</v>
      </c>
      <c r="H49" s="43">
        <v>0</v>
      </c>
      <c r="I49" s="15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16">
        <v>0</v>
      </c>
      <c r="U49" s="18">
        <f t="shared" si="0"/>
        <v>0</v>
      </c>
      <c r="V49" s="15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16">
        <v>0</v>
      </c>
      <c r="AH49" s="18">
        <f t="shared" si="1"/>
        <v>0</v>
      </c>
      <c r="AI49" s="15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16">
        <v>0</v>
      </c>
      <c r="AU49" s="18">
        <f t="shared" si="2"/>
        <v>0</v>
      </c>
      <c r="AV49" s="15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18">
        <f t="shared" si="3"/>
        <v>0</v>
      </c>
      <c r="BI49" s="15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18">
        <f t="shared" si="4"/>
        <v>0</v>
      </c>
      <c r="BV49" s="15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18">
        <f t="shared" si="5"/>
        <v>0</v>
      </c>
      <c r="CI49" s="15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18">
        <f t="shared" si="6"/>
        <v>0</v>
      </c>
    </row>
    <row r="50" spans="1:99" ht="13.05" customHeight="1" x14ac:dyDescent="0.2">
      <c r="A50" s="47" t="s">
        <v>6</v>
      </c>
      <c r="B50" s="47" t="s">
        <v>72</v>
      </c>
      <c r="C50" s="47" t="s">
        <v>25</v>
      </c>
      <c r="D50" s="47" t="s">
        <v>72</v>
      </c>
      <c r="E50" s="48" t="s">
        <v>33</v>
      </c>
      <c r="F50" s="87">
        <v>49</v>
      </c>
      <c r="G50" s="51" t="s">
        <v>76</v>
      </c>
      <c r="H50" s="43">
        <v>0</v>
      </c>
      <c r="I50" s="15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16">
        <v>0</v>
      </c>
      <c r="U50" s="18">
        <f t="shared" si="0"/>
        <v>0</v>
      </c>
      <c r="V50" s="15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16">
        <v>0</v>
      </c>
      <c r="AH50" s="18">
        <f t="shared" si="1"/>
        <v>0</v>
      </c>
      <c r="AI50" s="15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16">
        <v>0</v>
      </c>
      <c r="AU50" s="18">
        <f t="shared" si="2"/>
        <v>0</v>
      </c>
      <c r="AV50" s="15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18">
        <f t="shared" si="3"/>
        <v>0</v>
      </c>
      <c r="BI50" s="15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18">
        <f t="shared" si="4"/>
        <v>0</v>
      </c>
      <c r="BV50" s="15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18">
        <f t="shared" si="5"/>
        <v>0</v>
      </c>
      <c r="CI50" s="15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18">
        <f t="shared" si="6"/>
        <v>0</v>
      </c>
    </row>
    <row r="51" spans="1:99" ht="13.05" customHeight="1" x14ac:dyDescent="0.2">
      <c r="A51" s="47" t="s">
        <v>6</v>
      </c>
      <c r="B51" s="47" t="s">
        <v>72</v>
      </c>
      <c r="C51" s="47" t="s">
        <v>25</v>
      </c>
      <c r="D51" s="47" t="s">
        <v>72</v>
      </c>
      <c r="E51" s="48" t="s">
        <v>33</v>
      </c>
      <c r="F51" s="87">
        <v>48</v>
      </c>
      <c r="G51" s="51" t="s">
        <v>77</v>
      </c>
      <c r="H51" s="43">
        <v>0</v>
      </c>
      <c r="I51" s="15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16">
        <v>0</v>
      </c>
      <c r="U51" s="18">
        <f t="shared" si="0"/>
        <v>0</v>
      </c>
      <c r="V51" s="15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16">
        <v>0</v>
      </c>
      <c r="AH51" s="18">
        <f t="shared" si="1"/>
        <v>0</v>
      </c>
      <c r="AI51" s="15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16">
        <v>0</v>
      </c>
      <c r="AU51" s="18">
        <f t="shared" si="2"/>
        <v>0</v>
      </c>
      <c r="AV51" s="15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18">
        <f t="shared" si="3"/>
        <v>0</v>
      </c>
      <c r="BI51" s="15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18">
        <f t="shared" si="4"/>
        <v>0</v>
      </c>
      <c r="BV51" s="15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18">
        <f t="shared" si="5"/>
        <v>0</v>
      </c>
      <c r="CI51" s="15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18">
        <f t="shared" si="6"/>
        <v>0</v>
      </c>
    </row>
    <row r="52" spans="1:99" ht="13.05" customHeight="1" x14ac:dyDescent="0.2">
      <c r="A52" s="47" t="s">
        <v>6</v>
      </c>
      <c r="B52" s="47" t="s">
        <v>72</v>
      </c>
      <c r="C52" s="47" t="s">
        <v>25</v>
      </c>
      <c r="D52" s="47" t="s">
        <v>72</v>
      </c>
      <c r="E52" s="48" t="s">
        <v>31</v>
      </c>
      <c r="F52" s="87">
        <v>275</v>
      </c>
      <c r="G52" s="51" t="s">
        <v>78</v>
      </c>
      <c r="H52" s="43">
        <v>0</v>
      </c>
      <c r="I52" s="15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16">
        <v>0</v>
      </c>
      <c r="U52" s="18">
        <f t="shared" si="0"/>
        <v>0</v>
      </c>
      <c r="V52" s="15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16">
        <v>0</v>
      </c>
      <c r="AH52" s="18">
        <f t="shared" si="1"/>
        <v>0</v>
      </c>
      <c r="AI52" s="15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16">
        <v>0</v>
      </c>
      <c r="AU52" s="18">
        <f t="shared" si="2"/>
        <v>0</v>
      </c>
      <c r="AV52" s="15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18">
        <f t="shared" si="3"/>
        <v>0</v>
      </c>
      <c r="BI52" s="15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18">
        <f t="shared" si="4"/>
        <v>0</v>
      </c>
      <c r="BV52" s="15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18">
        <f t="shared" si="5"/>
        <v>0</v>
      </c>
      <c r="CI52" s="15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18">
        <f t="shared" si="6"/>
        <v>0</v>
      </c>
    </row>
    <row r="53" spans="1:99" ht="13.05" customHeight="1" x14ac:dyDescent="0.2">
      <c r="A53" s="47" t="s">
        <v>6</v>
      </c>
      <c r="B53" s="47" t="s">
        <v>12</v>
      </c>
      <c r="C53" s="47" t="s">
        <v>25</v>
      </c>
      <c r="D53" s="47" t="s">
        <v>72</v>
      </c>
      <c r="E53" s="48" t="s">
        <v>33</v>
      </c>
      <c r="F53" s="87">
        <v>50</v>
      </c>
      <c r="G53" s="51" t="s">
        <v>79</v>
      </c>
      <c r="H53" s="43">
        <v>0</v>
      </c>
      <c r="I53" s="15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16">
        <v>0</v>
      </c>
      <c r="U53" s="18">
        <f t="shared" si="0"/>
        <v>0</v>
      </c>
      <c r="V53" s="15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16">
        <v>0</v>
      </c>
      <c r="AH53" s="18">
        <f t="shared" si="1"/>
        <v>0</v>
      </c>
      <c r="AI53" s="15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16">
        <v>0</v>
      </c>
      <c r="AU53" s="18">
        <f t="shared" si="2"/>
        <v>0</v>
      </c>
      <c r="AV53" s="15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18">
        <f t="shared" si="3"/>
        <v>0</v>
      </c>
      <c r="BI53" s="15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18">
        <f t="shared" si="4"/>
        <v>0</v>
      </c>
      <c r="BV53" s="15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18">
        <f t="shared" si="5"/>
        <v>0</v>
      </c>
      <c r="CI53" s="15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18">
        <f t="shared" si="6"/>
        <v>0</v>
      </c>
    </row>
    <row r="54" spans="1:99" ht="13.05" customHeight="1" x14ac:dyDescent="0.2">
      <c r="A54" s="47" t="s">
        <v>6</v>
      </c>
      <c r="B54" s="47" t="s">
        <v>72</v>
      </c>
      <c r="C54" s="47" t="s">
        <v>25</v>
      </c>
      <c r="D54" s="47" t="s">
        <v>72</v>
      </c>
      <c r="E54" s="48" t="s">
        <v>33</v>
      </c>
      <c r="F54" s="87">
        <v>6848</v>
      </c>
      <c r="G54" s="51" t="s">
        <v>80</v>
      </c>
      <c r="H54" s="43">
        <v>0</v>
      </c>
      <c r="I54" s="15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16">
        <v>0</v>
      </c>
      <c r="U54" s="18">
        <f t="shared" si="0"/>
        <v>0</v>
      </c>
      <c r="V54" s="15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16">
        <v>0</v>
      </c>
      <c r="AH54" s="18">
        <f t="shared" si="1"/>
        <v>0</v>
      </c>
      <c r="AI54" s="15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16">
        <v>0</v>
      </c>
      <c r="AU54" s="18">
        <f t="shared" si="2"/>
        <v>0</v>
      </c>
      <c r="AV54" s="15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18">
        <f t="shared" si="3"/>
        <v>0</v>
      </c>
      <c r="BI54" s="15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18">
        <f t="shared" si="4"/>
        <v>0</v>
      </c>
      <c r="BV54" s="15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18">
        <f t="shared" si="5"/>
        <v>0</v>
      </c>
      <c r="CI54" s="15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18">
        <f t="shared" si="6"/>
        <v>0</v>
      </c>
    </row>
    <row r="55" spans="1:99" ht="13.05" customHeight="1" x14ac:dyDescent="0.2">
      <c r="A55" s="47" t="s">
        <v>6</v>
      </c>
      <c r="B55" s="47" t="s">
        <v>12</v>
      </c>
      <c r="C55" s="47" t="s">
        <v>25</v>
      </c>
      <c r="D55" s="47" t="s">
        <v>72</v>
      </c>
      <c r="E55" s="48" t="s">
        <v>33</v>
      </c>
      <c r="F55" s="87">
        <v>276</v>
      </c>
      <c r="G55" s="51" t="s">
        <v>81</v>
      </c>
      <c r="H55" s="43">
        <v>0</v>
      </c>
      <c r="I55" s="15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16">
        <v>0</v>
      </c>
      <c r="U55" s="18">
        <f t="shared" si="0"/>
        <v>0</v>
      </c>
      <c r="V55" s="15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16">
        <v>0</v>
      </c>
      <c r="AH55" s="18">
        <f t="shared" si="1"/>
        <v>0</v>
      </c>
      <c r="AI55" s="15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16">
        <v>0</v>
      </c>
      <c r="AU55" s="18">
        <f t="shared" si="2"/>
        <v>0</v>
      </c>
      <c r="AV55" s="15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18">
        <f t="shared" si="3"/>
        <v>0</v>
      </c>
      <c r="BI55" s="15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18">
        <f t="shared" si="4"/>
        <v>0</v>
      </c>
      <c r="BV55" s="15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18">
        <f t="shared" si="5"/>
        <v>0</v>
      </c>
      <c r="CI55" s="15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18">
        <f t="shared" si="6"/>
        <v>0</v>
      </c>
    </row>
    <row r="56" spans="1:99" ht="13.05" customHeight="1" x14ac:dyDescent="0.2">
      <c r="A56" s="47" t="s">
        <v>6</v>
      </c>
      <c r="B56" s="47" t="s">
        <v>72</v>
      </c>
      <c r="C56" s="47" t="s">
        <v>25</v>
      </c>
      <c r="D56" s="47" t="s">
        <v>72</v>
      </c>
      <c r="E56" s="48" t="s">
        <v>33</v>
      </c>
      <c r="F56" s="87">
        <v>7221</v>
      </c>
      <c r="G56" s="51" t="s">
        <v>82</v>
      </c>
      <c r="H56" s="43">
        <v>0</v>
      </c>
      <c r="I56" s="15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16">
        <v>0</v>
      </c>
      <c r="U56" s="18">
        <f t="shared" si="0"/>
        <v>0</v>
      </c>
      <c r="V56" s="15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16">
        <v>0</v>
      </c>
      <c r="AH56" s="18">
        <f t="shared" si="1"/>
        <v>0</v>
      </c>
      <c r="AI56" s="15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16">
        <v>0</v>
      </c>
      <c r="AU56" s="18">
        <f t="shared" si="2"/>
        <v>0</v>
      </c>
      <c r="AV56" s="15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18">
        <f t="shared" si="3"/>
        <v>0</v>
      </c>
      <c r="BI56" s="15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18">
        <f t="shared" si="4"/>
        <v>0</v>
      </c>
      <c r="BV56" s="15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18">
        <f t="shared" si="5"/>
        <v>0</v>
      </c>
      <c r="CI56" s="15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18">
        <f t="shared" si="6"/>
        <v>0</v>
      </c>
    </row>
    <row r="57" spans="1:99" ht="13.05" customHeight="1" x14ac:dyDescent="0.2">
      <c r="A57" s="47" t="s">
        <v>6</v>
      </c>
      <c r="B57" s="47" t="s">
        <v>72</v>
      </c>
      <c r="C57" s="47" t="s">
        <v>25</v>
      </c>
      <c r="D57" s="47" t="s">
        <v>72</v>
      </c>
      <c r="E57" s="48" t="s">
        <v>29</v>
      </c>
      <c r="F57" s="87">
        <v>30986</v>
      </c>
      <c r="G57" s="51" t="s">
        <v>83</v>
      </c>
      <c r="H57" s="43">
        <v>0</v>
      </c>
      <c r="I57" s="15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16">
        <v>0</v>
      </c>
      <c r="U57" s="18">
        <f t="shared" si="0"/>
        <v>0</v>
      </c>
      <c r="V57" s="15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16">
        <v>0</v>
      </c>
      <c r="AH57" s="18">
        <f t="shared" si="1"/>
        <v>0</v>
      </c>
      <c r="AI57" s="15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16">
        <v>0</v>
      </c>
      <c r="AU57" s="18">
        <f t="shared" si="2"/>
        <v>0</v>
      </c>
      <c r="AV57" s="15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18">
        <f t="shared" si="3"/>
        <v>0</v>
      </c>
      <c r="BI57" s="15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18">
        <f t="shared" si="4"/>
        <v>0</v>
      </c>
      <c r="BV57" s="15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18">
        <f t="shared" si="5"/>
        <v>0</v>
      </c>
      <c r="CI57" s="15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18">
        <f t="shared" si="6"/>
        <v>0</v>
      </c>
    </row>
    <row r="58" spans="1:99" ht="13.05" customHeight="1" x14ac:dyDescent="0.2">
      <c r="A58" s="47" t="s">
        <v>6</v>
      </c>
      <c r="B58" s="47" t="s">
        <v>72</v>
      </c>
      <c r="C58" s="47" t="s">
        <v>25</v>
      </c>
      <c r="D58" s="47" t="s">
        <v>72</v>
      </c>
      <c r="E58" s="48" t="s">
        <v>31</v>
      </c>
      <c r="F58" s="87">
        <v>23</v>
      </c>
      <c r="G58" s="51" t="s">
        <v>84</v>
      </c>
      <c r="H58" s="43">
        <v>0</v>
      </c>
      <c r="I58" s="15">
        <v>0</v>
      </c>
      <c r="J58" s="2">
        <v>5</v>
      </c>
      <c r="K58" s="2">
        <v>2</v>
      </c>
      <c r="L58" s="2">
        <v>2</v>
      </c>
      <c r="M58" s="2">
        <v>1</v>
      </c>
      <c r="N58" s="2">
        <v>1</v>
      </c>
      <c r="O58" s="2">
        <v>1</v>
      </c>
      <c r="P58" s="2">
        <v>3</v>
      </c>
      <c r="Q58" s="2">
        <v>0</v>
      </c>
      <c r="R58" s="2">
        <v>7</v>
      </c>
      <c r="S58" s="2">
        <v>0</v>
      </c>
      <c r="T58" s="16">
        <v>0</v>
      </c>
      <c r="U58" s="18">
        <f t="shared" si="0"/>
        <v>22</v>
      </c>
      <c r="V58" s="15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16">
        <v>0</v>
      </c>
      <c r="AH58" s="18">
        <f t="shared" si="1"/>
        <v>0</v>
      </c>
      <c r="AI58" s="15">
        <v>0</v>
      </c>
      <c r="AJ58" s="2">
        <v>4</v>
      </c>
      <c r="AK58" s="2">
        <v>2</v>
      </c>
      <c r="AL58" s="2">
        <v>2</v>
      </c>
      <c r="AM58" s="2">
        <v>1</v>
      </c>
      <c r="AN58" s="2">
        <v>1</v>
      </c>
      <c r="AO58" s="2">
        <v>1</v>
      </c>
      <c r="AP58" s="2">
        <v>3</v>
      </c>
      <c r="AQ58" s="2">
        <v>0</v>
      </c>
      <c r="AR58" s="2">
        <v>7</v>
      </c>
      <c r="AS58" s="2">
        <v>0</v>
      </c>
      <c r="AT58" s="16">
        <v>0</v>
      </c>
      <c r="AU58" s="18">
        <f t="shared" si="2"/>
        <v>21</v>
      </c>
      <c r="AV58" s="15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18">
        <f t="shared" si="3"/>
        <v>0</v>
      </c>
      <c r="BI58" s="15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0</v>
      </c>
      <c r="BU58" s="18">
        <f t="shared" si="4"/>
        <v>0</v>
      </c>
      <c r="BV58" s="15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18">
        <f t="shared" si="5"/>
        <v>0</v>
      </c>
      <c r="CI58" s="15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18">
        <f t="shared" si="6"/>
        <v>0</v>
      </c>
    </row>
    <row r="59" spans="1:99" ht="13.05" customHeight="1" x14ac:dyDescent="0.2">
      <c r="A59" s="47" t="s">
        <v>6</v>
      </c>
      <c r="B59" s="47" t="s">
        <v>72</v>
      </c>
      <c r="C59" s="47" t="s">
        <v>25</v>
      </c>
      <c r="D59" s="47" t="s">
        <v>72</v>
      </c>
      <c r="E59" s="48" t="s">
        <v>31</v>
      </c>
      <c r="F59" s="87">
        <v>24</v>
      </c>
      <c r="G59" s="51" t="s">
        <v>85</v>
      </c>
      <c r="H59" s="43">
        <v>0</v>
      </c>
      <c r="I59" s="15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16">
        <v>0</v>
      </c>
      <c r="U59" s="18">
        <f t="shared" si="0"/>
        <v>0</v>
      </c>
      <c r="V59" s="15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16">
        <v>0</v>
      </c>
      <c r="AH59" s="18">
        <f t="shared" si="1"/>
        <v>0</v>
      </c>
      <c r="AI59" s="15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16">
        <v>0</v>
      </c>
      <c r="AU59" s="18">
        <f t="shared" si="2"/>
        <v>0</v>
      </c>
      <c r="AV59" s="15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18">
        <f t="shared" si="3"/>
        <v>0</v>
      </c>
      <c r="BI59" s="15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18">
        <f t="shared" si="4"/>
        <v>0</v>
      </c>
      <c r="BV59" s="15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18">
        <f t="shared" si="5"/>
        <v>0</v>
      </c>
      <c r="CI59" s="15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18">
        <f t="shared" si="6"/>
        <v>0</v>
      </c>
    </row>
    <row r="60" spans="1:99" ht="13.05" customHeight="1" x14ac:dyDescent="0.2">
      <c r="A60" s="47" t="s">
        <v>6</v>
      </c>
      <c r="B60" s="47" t="s">
        <v>7</v>
      </c>
      <c r="C60" s="47" t="s">
        <v>25</v>
      </c>
      <c r="D60" s="47" t="s">
        <v>7</v>
      </c>
      <c r="E60" s="48" t="s">
        <v>27</v>
      </c>
      <c r="F60" s="87">
        <v>16</v>
      </c>
      <c r="G60" s="51" t="s">
        <v>86</v>
      </c>
      <c r="H60" s="43">
        <v>0</v>
      </c>
      <c r="I60" s="15">
        <v>0</v>
      </c>
      <c r="J60" s="2">
        <v>0</v>
      </c>
      <c r="K60" s="2">
        <v>4</v>
      </c>
      <c r="L60" s="2">
        <v>4</v>
      </c>
      <c r="M60" s="2">
        <v>1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16">
        <v>0</v>
      </c>
      <c r="U60" s="18">
        <f t="shared" si="0"/>
        <v>9</v>
      </c>
      <c r="V60" s="15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16">
        <v>0</v>
      </c>
      <c r="AH60" s="18">
        <f t="shared" si="1"/>
        <v>0</v>
      </c>
      <c r="AI60" s="15">
        <v>0</v>
      </c>
      <c r="AJ60" s="2">
        <v>0</v>
      </c>
      <c r="AK60" s="2">
        <v>4</v>
      </c>
      <c r="AL60" s="2">
        <v>4</v>
      </c>
      <c r="AM60" s="2">
        <v>1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16">
        <v>0</v>
      </c>
      <c r="AU60" s="18">
        <f t="shared" si="2"/>
        <v>9</v>
      </c>
      <c r="AV60" s="15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18">
        <f t="shared" si="3"/>
        <v>0</v>
      </c>
      <c r="BI60" s="15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18">
        <f t="shared" si="4"/>
        <v>0</v>
      </c>
      <c r="BV60" s="15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18">
        <f t="shared" si="5"/>
        <v>0</v>
      </c>
      <c r="CI60" s="15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18">
        <f t="shared" si="6"/>
        <v>0</v>
      </c>
    </row>
    <row r="61" spans="1:99" ht="13.05" customHeight="1" x14ac:dyDescent="0.2">
      <c r="A61" s="47" t="s">
        <v>6</v>
      </c>
      <c r="B61" s="47" t="s">
        <v>7</v>
      </c>
      <c r="C61" s="47" t="s">
        <v>25</v>
      </c>
      <c r="D61" s="47" t="s">
        <v>7</v>
      </c>
      <c r="E61" s="48" t="s">
        <v>59</v>
      </c>
      <c r="F61" s="87">
        <v>17</v>
      </c>
      <c r="G61" s="51" t="s">
        <v>87</v>
      </c>
      <c r="H61" s="43">
        <v>0</v>
      </c>
      <c r="I61" s="15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16">
        <v>0</v>
      </c>
      <c r="U61" s="18">
        <f t="shared" si="0"/>
        <v>0</v>
      </c>
      <c r="V61" s="15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16">
        <v>0</v>
      </c>
      <c r="AH61" s="18">
        <f t="shared" si="1"/>
        <v>0</v>
      </c>
      <c r="AI61" s="15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16">
        <v>0</v>
      </c>
      <c r="AU61" s="18">
        <f t="shared" si="2"/>
        <v>0</v>
      </c>
      <c r="AV61" s="15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18">
        <f t="shared" si="3"/>
        <v>0</v>
      </c>
      <c r="BI61" s="15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18">
        <f t="shared" si="4"/>
        <v>0</v>
      </c>
      <c r="BV61" s="15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18">
        <f t="shared" si="5"/>
        <v>0</v>
      </c>
      <c r="CI61" s="15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18">
        <f t="shared" si="6"/>
        <v>0</v>
      </c>
    </row>
    <row r="62" spans="1:99" ht="13.05" customHeight="1" x14ac:dyDescent="0.2">
      <c r="A62" s="47" t="s">
        <v>6</v>
      </c>
      <c r="B62" s="47" t="s">
        <v>7</v>
      </c>
      <c r="C62" s="47" t="s">
        <v>25</v>
      </c>
      <c r="D62" s="47" t="s">
        <v>7</v>
      </c>
      <c r="E62" s="48" t="s">
        <v>33</v>
      </c>
      <c r="F62" s="87">
        <v>18</v>
      </c>
      <c r="G62" s="51" t="s">
        <v>88</v>
      </c>
      <c r="H62" s="43">
        <v>0</v>
      </c>
      <c r="I62" s="15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16">
        <v>0</v>
      </c>
      <c r="U62" s="18">
        <f t="shared" si="0"/>
        <v>0</v>
      </c>
      <c r="V62" s="15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16">
        <v>0</v>
      </c>
      <c r="AH62" s="18">
        <f t="shared" si="1"/>
        <v>0</v>
      </c>
      <c r="AI62" s="15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16">
        <v>0</v>
      </c>
      <c r="AU62" s="18">
        <f t="shared" si="2"/>
        <v>0</v>
      </c>
      <c r="AV62" s="15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18">
        <f t="shared" si="3"/>
        <v>0</v>
      </c>
      <c r="BI62" s="15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18">
        <f t="shared" si="4"/>
        <v>0</v>
      </c>
      <c r="BV62" s="15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18">
        <f t="shared" si="5"/>
        <v>0</v>
      </c>
      <c r="CI62" s="15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18">
        <f t="shared" si="6"/>
        <v>0</v>
      </c>
    </row>
    <row r="63" spans="1:99" ht="13.05" customHeight="1" x14ac:dyDescent="0.2">
      <c r="A63" s="47" t="s">
        <v>6</v>
      </c>
      <c r="B63" s="47" t="s">
        <v>7</v>
      </c>
      <c r="C63" s="47" t="s">
        <v>25</v>
      </c>
      <c r="D63" s="47" t="s">
        <v>7</v>
      </c>
      <c r="E63" s="48" t="s">
        <v>33</v>
      </c>
      <c r="F63" s="87">
        <v>19</v>
      </c>
      <c r="G63" s="51" t="s">
        <v>89</v>
      </c>
      <c r="H63" s="43">
        <v>0</v>
      </c>
      <c r="I63" s="15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16">
        <v>0</v>
      </c>
      <c r="U63" s="18">
        <f t="shared" si="0"/>
        <v>0</v>
      </c>
      <c r="V63" s="15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16">
        <v>0</v>
      </c>
      <c r="AH63" s="18">
        <f t="shared" si="1"/>
        <v>0</v>
      </c>
      <c r="AI63" s="15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16">
        <v>0</v>
      </c>
      <c r="AU63" s="18">
        <f t="shared" si="2"/>
        <v>0</v>
      </c>
      <c r="AV63" s="15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18">
        <f t="shared" si="3"/>
        <v>0</v>
      </c>
      <c r="BI63" s="15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18">
        <f t="shared" si="4"/>
        <v>0</v>
      </c>
      <c r="BV63" s="15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18">
        <f t="shared" si="5"/>
        <v>0</v>
      </c>
      <c r="CI63" s="15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18">
        <f t="shared" si="6"/>
        <v>0</v>
      </c>
    </row>
    <row r="64" spans="1:99" ht="13.05" customHeight="1" x14ac:dyDescent="0.2">
      <c r="A64" s="47" t="s">
        <v>6</v>
      </c>
      <c r="B64" s="47" t="s">
        <v>7</v>
      </c>
      <c r="C64" s="47" t="s">
        <v>25</v>
      </c>
      <c r="D64" s="47" t="s">
        <v>7</v>
      </c>
      <c r="E64" s="48" t="s">
        <v>33</v>
      </c>
      <c r="F64" s="87">
        <v>20</v>
      </c>
      <c r="G64" s="51" t="s">
        <v>90</v>
      </c>
      <c r="H64" s="43">
        <v>0</v>
      </c>
      <c r="I64" s="15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16">
        <v>0</v>
      </c>
      <c r="U64" s="18">
        <f t="shared" si="0"/>
        <v>0</v>
      </c>
      <c r="V64" s="15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16">
        <v>0</v>
      </c>
      <c r="AH64" s="18">
        <f t="shared" si="1"/>
        <v>0</v>
      </c>
      <c r="AI64" s="15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16">
        <v>0</v>
      </c>
      <c r="AU64" s="18">
        <f t="shared" si="2"/>
        <v>0</v>
      </c>
      <c r="AV64" s="15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18">
        <f t="shared" si="3"/>
        <v>0</v>
      </c>
      <c r="BI64" s="15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18">
        <f t="shared" si="4"/>
        <v>0</v>
      </c>
      <c r="BV64" s="15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18">
        <f t="shared" si="5"/>
        <v>0</v>
      </c>
      <c r="CI64" s="15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T64" s="2">
        <v>0</v>
      </c>
      <c r="CU64" s="18">
        <f t="shared" si="6"/>
        <v>0</v>
      </c>
    </row>
    <row r="65" spans="1:99" ht="13.05" customHeight="1" x14ac:dyDescent="0.2">
      <c r="A65" s="47" t="s">
        <v>6</v>
      </c>
      <c r="B65" s="47" t="s">
        <v>7</v>
      </c>
      <c r="C65" s="47" t="s">
        <v>25</v>
      </c>
      <c r="D65" s="47" t="s">
        <v>7</v>
      </c>
      <c r="E65" s="48" t="s">
        <v>33</v>
      </c>
      <c r="F65" s="87">
        <v>21</v>
      </c>
      <c r="G65" s="51" t="s">
        <v>91</v>
      </c>
      <c r="H65" s="43">
        <v>0</v>
      </c>
      <c r="I65" s="15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16">
        <v>0</v>
      </c>
      <c r="U65" s="18">
        <f t="shared" si="0"/>
        <v>0</v>
      </c>
      <c r="V65" s="15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16">
        <v>0</v>
      </c>
      <c r="AH65" s="18">
        <f t="shared" si="1"/>
        <v>0</v>
      </c>
      <c r="AI65" s="15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16">
        <v>0</v>
      </c>
      <c r="AU65" s="18">
        <f t="shared" si="2"/>
        <v>0</v>
      </c>
      <c r="AV65" s="15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18">
        <f t="shared" si="3"/>
        <v>0</v>
      </c>
      <c r="BI65" s="15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18">
        <f t="shared" si="4"/>
        <v>0</v>
      </c>
      <c r="BV65" s="15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18">
        <f t="shared" si="5"/>
        <v>0</v>
      </c>
      <c r="CI65" s="15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18">
        <f t="shared" si="6"/>
        <v>0</v>
      </c>
    </row>
    <row r="66" spans="1:99" ht="13.05" customHeight="1" x14ac:dyDescent="0.2">
      <c r="A66" s="47" t="s">
        <v>6</v>
      </c>
      <c r="B66" s="47" t="s">
        <v>7</v>
      </c>
      <c r="C66" s="47" t="s">
        <v>25</v>
      </c>
      <c r="D66" s="47" t="s">
        <v>7</v>
      </c>
      <c r="E66" s="48" t="s">
        <v>33</v>
      </c>
      <c r="F66" s="87">
        <v>22</v>
      </c>
      <c r="G66" s="51" t="s">
        <v>92</v>
      </c>
      <c r="H66" s="43">
        <v>0</v>
      </c>
      <c r="I66" s="15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16">
        <v>0</v>
      </c>
      <c r="U66" s="18">
        <f t="shared" si="0"/>
        <v>0</v>
      </c>
      <c r="V66" s="15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16">
        <v>0</v>
      </c>
      <c r="AH66" s="18">
        <f t="shared" si="1"/>
        <v>0</v>
      </c>
      <c r="AI66" s="15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16">
        <v>0</v>
      </c>
      <c r="AU66" s="18">
        <f t="shared" si="2"/>
        <v>0</v>
      </c>
      <c r="AV66" s="15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18">
        <f t="shared" si="3"/>
        <v>0</v>
      </c>
      <c r="BI66" s="15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18">
        <f t="shared" si="4"/>
        <v>0</v>
      </c>
      <c r="BV66" s="15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18">
        <f t="shared" si="5"/>
        <v>0</v>
      </c>
      <c r="CI66" s="15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18">
        <f t="shared" si="6"/>
        <v>0</v>
      </c>
    </row>
    <row r="67" spans="1:99" ht="13.05" customHeight="1" x14ac:dyDescent="0.2">
      <c r="A67" s="47" t="s">
        <v>6</v>
      </c>
      <c r="B67" s="47" t="s">
        <v>7</v>
      </c>
      <c r="C67" s="47" t="s">
        <v>25</v>
      </c>
      <c r="D67" s="47" t="s">
        <v>7</v>
      </c>
      <c r="E67" s="48" t="s">
        <v>59</v>
      </c>
      <c r="F67" s="87">
        <v>271</v>
      </c>
      <c r="G67" s="51" t="s">
        <v>93</v>
      </c>
      <c r="H67" s="43">
        <v>0</v>
      </c>
      <c r="I67" s="15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16">
        <v>0</v>
      </c>
      <c r="U67" s="18">
        <f t="shared" si="0"/>
        <v>0</v>
      </c>
      <c r="V67" s="15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16">
        <v>0</v>
      </c>
      <c r="AH67" s="18">
        <f t="shared" si="1"/>
        <v>0</v>
      </c>
      <c r="AI67" s="15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16">
        <v>0</v>
      </c>
      <c r="AU67" s="18">
        <f t="shared" si="2"/>
        <v>0</v>
      </c>
      <c r="AV67" s="15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18">
        <f t="shared" si="3"/>
        <v>0</v>
      </c>
      <c r="BI67" s="15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18">
        <f t="shared" si="4"/>
        <v>0</v>
      </c>
      <c r="BV67" s="15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18">
        <f t="shared" si="5"/>
        <v>0</v>
      </c>
      <c r="CI67" s="15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18">
        <f t="shared" si="6"/>
        <v>0</v>
      </c>
    </row>
    <row r="68" spans="1:99" ht="13.05" customHeight="1" x14ac:dyDescent="0.2">
      <c r="A68" s="47" t="s">
        <v>6</v>
      </c>
      <c r="B68" s="47" t="s">
        <v>7</v>
      </c>
      <c r="C68" s="47" t="s">
        <v>25</v>
      </c>
      <c r="D68" s="47" t="s">
        <v>7</v>
      </c>
      <c r="E68" s="48" t="s">
        <v>33</v>
      </c>
      <c r="F68" s="87">
        <v>272</v>
      </c>
      <c r="G68" s="51" t="s">
        <v>94</v>
      </c>
      <c r="H68" s="43">
        <v>0</v>
      </c>
      <c r="I68" s="15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16">
        <v>0</v>
      </c>
      <c r="U68" s="18">
        <f t="shared" si="0"/>
        <v>0</v>
      </c>
      <c r="V68" s="15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16">
        <v>0</v>
      </c>
      <c r="AH68" s="18">
        <f t="shared" si="1"/>
        <v>0</v>
      </c>
      <c r="AI68" s="15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16">
        <v>0</v>
      </c>
      <c r="AU68" s="18">
        <f t="shared" si="2"/>
        <v>0</v>
      </c>
      <c r="AV68" s="15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18">
        <f t="shared" si="3"/>
        <v>0</v>
      </c>
      <c r="BI68" s="15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18">
        <f t="shared" si="4"/>
        <v>0</v>
      </c>
      <c r="BV68" s="15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18">
        <f t="shared" si="5"/>
        <v>0</v>
      </c>
      <c r="CI68" s="15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18">
        <f t="shared" si="6"/>
        <v>0</v>
      </c>
    </row>
    <row r="69" spans="1:99" ht="13.05" customHeight="1" x14ac:dyDescent="0.2">
      <c r="A69" s="47" t="s">
        <v>6</v>
      </c>
      <c r="B69" s="47" t="s">
        <v>7</v>
      </c>
      <c r="C69" s="47" t="s">
        <v>25</v>
      </c>
      <c r="D69" s="47" t="s">
        <v>7</v>
      </c>
      <c r="E69" s="48" t="s">
        <v>33</v>
      </c>
      <c r="F69" s="87">
        <v>7220</v>
      </c>
      <c r="G69" s="51" t="s">
        <v>95</v>
      </c>
      <c r="H69" s="43">
        <v>0</v>
      </c>
      <c r="I69" s="15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16">
        <v>0</v>
      </c>
      <c r="U69" s="18">
        <f t="shared" si="0"/>
        <v>0</v>
      </c>
      <c r="V69" s="15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16">
        <v>0</v>
      </c>
      <c r="AH69" s="18">
        <f t="shared" si="1"/>
        <v>0</v>
      </c>
      <c r="AI69" s="15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16">
        <v>0</v>
      </c>
      <c r="AU69" s="18">
        <f t="shared" si="2"/>
        <v>0</v>
      </c>
      <c r="AV69" s="15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18">
        <f t="shared" si="3"/>
        <v>0</v>
      </c>
      <c r="BI69" s="15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18">
        <f t="shared" si="4"/>
        <v>0</v>
      </c>
      <c r="BV69" s="15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18">
        <f t="shared" si="5"/>
        <v>0</v>
      </c>
      <c r="CI69" s="15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18">
        <f t="shared" si="6"/>
        <v>0</v>
      </c>
    </row>
    <row r="70" spans="1:99" ht="13.05" customHeight="1" x14ac:dyDescent="0.2">
      <c r="A70" s="47" t="s">
        <v>6</v>
      </c>
      <c r="B70" s="47" t="s">
        <v>12</v>
      </c>
      <c r="C70" s="47" t="s">
        <v>25</v>
      </c>
      <c r="D70" s="47" t="s">
        <v>7</v>
      </c>
      <c r="E70" s="48" t="s">
        <v>31</v>
      </c>
      <c r="F70" s="87">
        <v>9</v>
      </c>
      <c r="G70" s="51" t="s">
        <v>96</v>
      </c>
      <c r="H70" s="43">
        <v>0</v>
      </c>
      <c r="I70" s="15">
        <v>0</v>
      </c>
      <c r="J70" s="2">
        <v>0</v>
      </c>
      <c r="K70" s="2">
        <v>0</v>
      </c>
      <c r="L70" s="2">
        <v>0</v>
      </c>
      <c r="M70" s="2">
        <v>0</v>
      </c>
      <c r="N70" s="2">
        <v>1</v>
      </c>
      <c r="O70" s="2">
        <v>0</v>
      </c>
      <c r="P70" s="2">
        <v>0</v>
      </c>
      <c r="Q70" s="2">
        <v>0</v>
      </c>
      <c r="R70" s="2">
        <v>1</v>
      </c>
      <c r="S70" s="2">
        <v>1</v>
      </c>
      <c r="T70" s="16">
        <v>1</v>
      </c>
      <c r="U70" s="18">
        <f t="shared" si="0"/>
        <v>4</v>
      </c>
      <c r="V70" s="15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16">
        <v>0</v>
      </c>
      <c r="AH70" s="18">
        <f t="shared" si="1"/>
        <v>0</v>
      </c>
      <c r="AI70" s="15">
        <v>0</v>
      </c>
      <c r="AJ70" s="2">
        <v>0</v>
      </c>
      <c r="AK70" s="2">
        <v>0</v>
      </c>
      <c r="AL70" s="2">
        <v>0</v>
      </c>
      <c r="AM70" s="2">
        <v>0</v>
      </c>
      <c r="AN70" s="2">
        <v>1</v>
      </c>
      <c r="AO70" s="2">
        <v>0</v>
      </c>
      <c r="AP70" s="2">
        <v>0</v>
      </c>
      <c r="AQ70" s="2">
        <v>0</v>
      </c>
      <c r="AR70" s="2">
        <v>1</v>
      </c>
      <c r="AS70" s="2">
        <v>1</v>
      </c>
      <c r="AT70" s="16">
        <v>1</v>
      </c>
      <c r="AU70" s="18">
        <f t="shared" si="2"/>
        <v>4</v>
      </c>
      <c r="AV70" s="15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18">
        <f t="shared" si="3"/>
        <v>0</v>
      </c>
      <c r="BI70" s="15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18">
        <f t="shared" si="4"/>
        <v>0</v>
      </c>
      <c r="BV70" s="15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18">
        <f t="shared" si="5"/>
        <v>0</v>
      </c>
      <c r="CI70" s="15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18">
        <f t="shared" si="6"/>
        <v>0</v>
      </c>
    </row>
    <row r="71" spans="1:99" ht="13.05" customHeight="1" x14ac:dyDescent="0.2">
      <c r="A71" s="47" t="s">
        <v>6</v>
      </c>
      <c r="B71" s="47" t="s">
        <v>7</v>
      </c>
      <c r="C71" s="47" t="s">
        <v>25</v>
      </c>
      <c r="D71" s="47" t="s">
        <v>7</v>
      </c>
      <c r="E71" s="48" t="s">
        <v>31</v>
      </c>
      <c r="F71" s="87">
        <v>27572</v>
      </c>
      <c r="G71" s="53" t="s">
        <v>97</v>
      </c>
      <c r="H71" s="44">
        <v>0</v>
      </c>
      <c r="I71" s="15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16">
        <v>0</v>
      </c>
      <c r="U71" s="18">
        <f t="shared" ref="U71:U134" si="7">SUM(I71:T71)</f>
        <v>0</v>
      </c>
      <c r="V71" s="15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16">
        <v>0</v>
      </c>
      <c r="AH71" s="18">
        <f t="shared" ref="AH71:AH134" si="8">SUM(V71:AG71)</f>
        <v>0</v>
      </c>
      <c r="AI71" s="15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16">
        <v>0</v>
      </c>
      <c r="AU71" s="18">
        <f t="shared" ref="AU71:AU134" si="9">SUM(AI71:AT71)</f>
        <v>0</v>
      </c>
      <c r="AV71" s="15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18">
        <f t="shared" ref="BH71:BH134" si="10">SUM(AV71:BG71)</f>
        <v>0</v>
      </c>
      <c r="BI71" s="15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18">
        <f t="shared" ref="BU71:BU134" si="11">SUM(BI71:BT71)</f>
        <v>0</v>
      </c>
      <c r="BV71" s="15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18">
        <f t="shared" ref="CH71:CH134" si="12">SUM(BV71:CG71)</f>
        <v>0</v>
      </c>
      <c r="CI71" s="15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18">
        <f t="shared" ref="CU71:CU134" si="13">SUM(CI71:CT71)</f>
        <v>0</v>
      </c>
    </row>
    <row r="72" spans="1:99" ht="13.05" customHeight="1" x14ac:dyDescent="0.2">
      <c r="A72" s="47" t="s">
        <v>6</v>
      </c>
      <c r="B72" s="47" t="s">
        <v>12</v>
      </c>
      <c r="C72" s="47" t="s">
        <v>25</v>
      </c>
      <c r="D72" s="47" t="s">
        <v>7</v>
      </c>
      <c r="E72" s="48" t="s">
        <v>40</v>
      </c>
      <c r="F72" s="87">
        <v>13</v>
      </c>
      <c r="G72" s="51" t="s">
        <v>6</v>
      </c>
      <c r="H72" s="43">
        <v>0</v>
      </c>
      <c r="I72" s="15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16">
        <v>0</v>
      </c>
      <c r="U72" s="18">
        <f t="shared" si="7"/>
        <v>0</v>
      </c>
      <c r="V72" s="15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16">
        <v>0</v>
      </c>
      <c r="AH72" s="18">
        <f t="shared" si="8"/>
        <v>0</v>
      </c>
      <c r="AI72" s="15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16">
        <v>0</v>
      </c>
      <c r="AU72" s="18">
        <f t="shared" si="9"/>
        <v>0</v>
      </c>
      <c r="AV72" s="15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18">
        <f t="shared" si="10"/>
        <v>0</v>
      </c>
      <c r="BI72" s="15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18">
        <f t="shared" si="11"/>
        <v>0</v>
      </c>
      <c r="BV72" s="15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18">
        <f t="shared" si="12"/>
        <v>0</v>
      </c>
      <c r="CI72" s="15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18">
        <f t="shared" si="13"/>
        <v>0</v>
      </c>
    </row>
    <row r="73" spans="1:99" ht="13.05" customHeight="1" x14ac:dyDescent="0.2">
      <c r="A73" s="47" t="s">
        <v>6</v>
      </c>
      <c r="B73" s="47" t="s">
        <v>12</v>
      </c>
      <c r="C73" s="47" t="s">
        <v>25</v>
      </c>
      <c r="D73" s="47" t="s">
        <v>7</v>
      </c>
      <c r="E73" s="48" t="s">
        <v>59</v>
      </c>
      <c r="F73" s="87">
        <v>14</v>
      </c>
      <c r="G73" s="51" t="s">
        <v>98</v>
      </c>
      <c r="H73" s="43">
        <v>0</v>
      </c>
      <c r="I73" s="15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16">
        <v>0</v>
      </c>
      <c r="U73" s="18">
        <f t="shared" si="7"/>
        <v>0</v>
      </c>
      <c r="V73" s="15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16">
        <v>0</v>
      </c>
      <c r="AH73" s="18">
        <f t="shared" si="8"/>
        <v>0</v>
      </c>
      <c r="AI73" s="15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16">
        <v>0</v>
      </c>
      <c r="AU73" s="18">
        <f t="shared" si="9"/>
        <v>0</v>
      </c>
      <c r="AV73" s="15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18">
        <f t="shared" si="10"/>
        <v>0</v>
      </c>
      <c r="BI73" s="15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18">
        <f t="shared" si="11"/>
        <v>0</v>
      </c>
      <c r="BV73" s="15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18">
        <f t="shared" si="12"/>
        <v>0</v>
      </c>
      <c r="CI73" s="15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18">
        <f t="shared" si="13"/>
        <v>0</v>
      </c>
    </row>
    <row r="74" spans="1:99" ht="13.05" customHeight="1" x14ac:dyDescent="0.2">
      <c r="A74" s="47" t="s">
        <v>6</v>
      </c>
      <c r="B74" s="47" t="s">
        <v>7</v>
      </c>
      <c r="C74" s="47" t="s">
        <v>25</v>
      </c>
      <c r="D74" s="47" t="s">
        <v>7</v>
      </c>
      <c r="E74" s="48" t="s">
        <v>29</v>
      </c>
      <c r="F74" s="87">
        <v>30473</v>
      </c>
      <c r="G74" s="51" t="s">
        <v>99</v>
      </c>
      <c r="H74" s="43">
        <v>0</v>
      </c>
      <c r="I74" s="15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16">
        <v>0</v>
      </c>
      <c r="U74" s="18">
        <f t="shared" si="7"/>
        <v>0</v>
      </c>
      <c r="V74" s="15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16">
        <v>0</v>
      </c>
      <c r="AH74" s="18">
        <f t="shared" si="8"/>
        <v>0</v>
      </c>
      <c r="AI74" s="15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16">
        <v>0</v>
      </c>
      <c r="AU74" s="18">
        <f t="shared" si="9"/>
        <v>0</v>
      </c>
      <c r="AV74" s="15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18">
        <f t="shared" si="10"/>
        <v>0</v>
      </c>
      <c r="BI74" s="15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18">
        <f t="shared" si="11"/>
        <v>0</v>
      </c>
      <c r="BV74" s="15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18">
        <f t="shared" si="12"/>
        <v>0</v>
      </c>
      <c r="CI74" s="15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18">
        <f t="shared" si="13"/>
        <v>0</v>
      </c>
    </row>
    <row r="75" spans="1:99" ht="13.05" customHeight="1" x14ac:dyDescent="0.2">
      <c r="A75" s="47" t="s">
        <v>6</v>
      </c>
      <c r="B75" s="47" t="s">
        <v>12</v>
      </c>
      <c r="C75" s="47" t="s">
        <v>25</v>
      </c>
      <c r="D75" s="47" t="s">
        <v>7</v>
      </c>
      <c r="E75" s="48" t="s">
        <v>59</v>
      </c>
      <c r="F75" s="87">
        <v>10</v>
      </c>
      <c r="G75" s="51" t="s">
        <v>100</v>
      </c>
      <c r="H75" s="43">
        <v>0</v>
      </c>
      <c r="I75" s="15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16">
        <v>0</v>
      </c>
      <c r="U75" s="18">
        <f t="shared" si="7"/>
        <v>0</v>
      </c>
      <c r="V75" s="15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16">
        <v>0</v>
      </c>
      <c r="AH75" s="18">
        <f t="shared" si="8"/>
        <v>0</v>
      </c>
      <c r="AI75" s="15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16">
        <v>0</v>
      </c>
      <c r="AU75" s="18">
        <f t="shared" si="9"/>
        <v>0</v>
      </c>
      <c r="AV75" s="15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18">
        <f t="shared" si="10"/>
        <v>0</v>
      </c>
      <c r="BI75" s="15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18">
        <f t="shared" si="11"/>
        <v>0</v>
      </c>
      <c r="BV75" s="15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18">
        <f t="shared" si="12"/>
        <v>0</v>
      </c>
      <c r="CI75" s="15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18">
        <f t="shared" si="13"/>
        <v>0</v>
      </c>
    </row>
    <row r="76" spans="1:99" ht="13.05" customHeight="1" x14ac:dyDescent="0.2">
      <c r="A76" s="47" t="s">
        <v>101</v>
      </c>
      <c r="B76" s="47" t="s">
        <v>101</v>
      </c>
      <c r="C76" s="47" t="s">
        <v>19</v>
      </c>
      <c r="D76" s="47" t="s">
        <v>101</v>
      </c>
      <c r="E76" s="48" t="s">
        <v>31</v>
      </c>
      <c r="F76" s="87">
        <v>77</v>
      </c>
      <c r="G76" s="51" t="s">
        <v>102</v>
      </c>
      <c r="H76" s="43">
        <v>0</v>
      </c>
      <c r="I76" s="15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16">
        <v>0</v>
      </c>
      <c r="U76" s="18">
        <f t="shared" si="7"/>
        <v>0</v>
      </c>
      <c r="V76" s="15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16">
        <v>0</v>
      </c>
      <c r="AH76" s="18">
        <f t="shared" si="8"/>
        <v>0</v>
      </c>
      <c r="AI76" s="15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16">
        <v>0</v>
      </c>
      <c r="AU76" s="18">
        <f t="shared" si="9"/>
        <v>0</v>
      </c>
      <c r="AV76" s="15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18">
        <f t="shared" si="10"/>
        <v>0</v>
      </c>
      <c r="BI76" s="15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18">
        <f t="shared" si="11"/>
        <v>0</v>
      </c>
      <c r="BV76" s="15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18">
        <f t="shared" si="12"/>
        <v>0</v>
      </c>
      <c r="CI76" s="15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18">
        <f t="shared" si="13"/>
        <v>0</v>
      </c>
    </row>
    <row r="77" spans="1:99" ht="13.05" customHeight="1" x14ac:dyDescent="0.2">
      <c r="A77" s="47" t="s">
        <v>101</v>
      </c>
      <c r="B77" s="47" t="s">
        <v>101</v>
      </c>
      <c r="C77" s="47" t="s">
        <v>19</v>
      </c>
      <c r="D77" s="47" t="s">
        <v>101</v>
      </c>
      <c r="E77" s="48" t="s">
        <v>33</v>
      </c>
      <c r="F77" s="87">
        <v>82</v>
      </c>
      <c r="G77" s="51" t="s">
        <v>103</v>
      </c>
      <c r="H77" s="43">
        <v>0</v>
      </c>
      <c r="I77" s="15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16">
        <v>0</v>
      </c>
      <c r="U77" s="18">
        <f t="shared" si="7"/>
        <v>0</v>
      </c>
      <c r="V77" s="15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16">
        <v>0</v>
      </c>
      <c r="AH77" s="18">
        <f t="shared" si="8"/>
        <v>0</v>
      </c>
      <c r="AI77" s="15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16">
        <v>0</v>
      </c>
      <c r="AU77" s="18">
        <f t="shared" si="9"/>
        <v>0</v>
      </c>
      <c r="AV77" s="15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18">
        <f t="shared" si="10"/>
        <v>0</v>
      </c>
      <c r="BI77" s="15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18">
        <f t="shared" si="11"/>
        <v>0</v>
      </c>
      <c r="BV77" s="15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18">
        <f t="shared" si="12"/>
        <v>0</v>
      </c>
      <c r="CI77" s="15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18">
        <f t="shared" si="13"/>
        <v>0</v>
      </c>
    </row>
    <row r="78" spans="1:99" ht="13.05" customHeight="1" x14ac:dyDescent="0.2">
      <c r="A78" s="47" t="s">
        <v>101</v>
      </c>
      <c r="B78" s="47" t="s">
        <v>101</v>
      </c>
      <c r="C78" s="47" t="s">
        <v>19</v>
      </c>
      <c r="D78" s="47" t="s">
        <v>101</v>
      </c>
      <c r="E78" s="48" t="s">
        <v>33</v>
      </c>
      <c r="F78" s="87">
        <v>83</v>
      </c>
      <c r="G78" s="51" t="s">
        <v>104</v>
      </c>
      <c r="H78" s="43">
        <v>0</v>
      </c>
      <c r="I78" s="15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16">
        <v>0</v>
      </c>
      <c r="U78" s="18">
        <f t="shared" si="7"/>
        <v>0</v>
      </c>
      <c r="V78" s="15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16">
        <v>0</v>
      </c>
      <c r="AH78" s="18">
        <f t="shared" si="8"/>
        <v>0</v>
      </c>
      <c r="AI78" s="15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16">
        <v>0</v>
      </c>
      <c r="AU78" s="18">
        <f t="shared" si="9"/>
        <v>0</v>
      </c>
      <c r="AV78" s="15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18">
        <f t="shared" si="10"/>
        <v>0</v>
      </c>
      <c r="BI78" s="15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18">
        <f t="shared" si="11"/>
        <v>0</v>
      </c>
      <c r="BV78" s="15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18">
        <f t="shared" si="12"/>
        <v>0</v>
      </c>
      <c r="CI78" s="15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18">
        <f t="shared" si="13"/>
        <v>0</v>
      </c>
    </row>
    <row r="79" spans="1:99" ht="13.05" customHeight="1" x14ac:dyDescent="0.2">
      <c r="A79" s="47" t="s">
        <v>101</v>
      </c>
      <c r="B79" s="47" t="s">
        <v>101</v>
      </c>
      <c r="C79" s="47" t="s">
        <v>19</v>
      </c>
      <c r="D79" s="47" t="s">
        <v>101</v>
      </c>
      <c r="E79" s="48" t="s">
        <v>33</v>
      </c>
      <c r="F79" s="87">
        <v>84</v>
      </c>
      <c r="G79" s="51" t="s">
        <v>105</v>
      </c>
      <c r="H79" s="43">
        <v>0</v>
      </c>
      <c r="I79" s="15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16">
        <v>0</v>
      </c>
      <c r="U79" s="18">
        <f t="shared" si="7"/>
        <v>0</v>
      </c>
      <c r="V79" s="15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16">
        <v>0</v>
      </c>
      <c r="AH79" s="18">
        <f t="shared" si="8"/>
        <v>0</v>
      </c>
      <c r="AI79" s="15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16">
        <v>0</v>
      </c>
      <c r="AU79" s="18">
        <f t="shared" si="9"/>
        <v>0</v>
      </c>
      <c r="AV79" s="15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18">
        <f t="shared" si="10"/>
        <v>0</v>
      </c>
      <c r="BI79" s="15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18">
        <f t="shared" si="11"/>
        <v>0</v>
      </c>
      <c r="BV79" s="15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18">
        <f t="shared" si="12"/>
        <v>0</v>
      </c>
      <c r="CI79" s="15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18">
        <f t="shared" si="13"/>
        <v>0</v>
      </c>
    </row>
    <row r="80" spans="1:99" ht="13.05" customHeight="1" x14ac:dyDescent="0.2">
      <c r="A80" s="47" t="s">
        <v>101</v>
      </c>
      <c r="B80" s="47" t="s">
        <v>106</v>
      </c>
      <c r="C80" s="47" t="s">
        <v>19</v>
      </c>
      <c r="D80" s="47" t="s">
        <v>101</v>
      </c>
      <c r="E80" s="48" t="s">
        <v>33</v>
      </c>
      <c r="F80" s="87">
        <v>85</v>
      </c>
      <c r="G80" s="51" t="s">
        <v>107</v>
      </c>
      <c r="H80" s="43">
        <v>0</v>
      </c>
      <c r="I80" s="15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16">
        <v>0</v>
      </c>
      <c r="U80" s="18">
        <f t="shared" si="7"/>
        <v>0</v>
      </c>
      <c r="V80" s="15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16">
        <v>0</v>
      </c>
      <c r="AH80" s="18">
        <f t="shared" si="8"/>
        <v>0</v>
      </c>
      <c r="AI80" s="15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16">
        <v>0</v>
      </c>
      <c r="AU80" s="18">
        <f t="shared" si="9"/>
        <v>0</v>
      </c>
      <c r="AV80" s="15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18">
        <f t="shared" si="10"/>
        <v>0</v>
      </c>
      <c r="BI80" s="15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18">
        <f t="shared" si="11"/>
        <v>0</v>
      </c>
      <c r="BV80" s="15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18">
        <f t="shared" si="12"/>
        <v>0</v>
      </c>
      <c r="CI80" s="15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18">
        <f t="shared" si="13"/>
        <v>0</v>
      </c>
    </row>
    <row r="81" spans="1:99" ht="13.05" customHeight="1" x14ac:dyDescent="0.2">
      <c r="A81" s="47" t="s">
        <v>101</v>
      </c>
      <c r="B81" s="47" t="s">
        <v>106</v>
      </c>
      <c r="C81" s="47" t="s">
        <v>19</v>
      </c>
      <c r="D81" s="47" t="s">
        <v>101</v>
      </c>
      <c r="E81" s="48" t="s">
        <v>33</v>
      </c>
      <c r="F81" s="87">
        <v>86</v>
      </c>
      <c r="G81" s="51" t="s">
        <v>108</v>
      </c>
      <c r="H81" s="43">
        <v>0</v>
      </c>
      <c r="I81" s="15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16">
        <v>0</v>
      </c>
      <c r="U81" s="18">
        <f t="shared" si="7"/>
        <v>0</v>
      </c>
      <c r="V81" s="15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16">
        <v>0</v>
      </c>
      <c r="AH81" s="18">
        <f t="shared" si="8"/>
        <v>0</v>
      </c>
      <c r="AI81" s="15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16">
        <v>0</v>
      </c>
      <c r="AU81" s="18">
        <f t="shared" si="9"/>
        <v>0</v>
      </c>
      <c r="AV81" s="15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18">
        <f t="shared" si="10"/>
        <v>0</v>
      </c>
      <c r="BI81" s="15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18">
        <f t="shared" si="11"/>
        <v>0</v>
      </c>
      <c r="BV81" s="15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18">
        <f t="shared" si="12"/>
        <v>0</v>
      </c>
      <c r="CI81" s="15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18">
        <f t="shared" si="13"/>
        <v>0</v>
      </c>
    </row>
    <row r="82" spans="1:99" ht="13.05" customHeight="1" x14ac:dyDescent="0.2">
      <c r="A82" s="47" t="s">
        <v>101</v>
      </c>
      <c r="B82" s="47" t="s">
        <v>109</v>
      </c>
      <c r="C82" s="47" t="s">
        <v>19</v>
      </c>
      <c r="D82" s="47" t="s">
        <v>101</v>
      </c>
      <c r="E82" s="48" t="s">
        <v>59</v>
      </c>
      <c r="F82" s="87">
        <v>80</v>
      </c>
      <c r="G82" s="51" t="s">
        <v>110</v>
      </c>
      <c r="H82" s="43">
        <v>0</v>
      </c>
      <c r="I82" s="15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16">
        <v>0</v>
      </c>
      <c r="U82" s="18">
        <f t="shared" si="7"/>
        <v>0</v>
      </c>
      <c r="V82" s="15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16">
        <v>0</v>
      </c>
      <c r="AH82" s="18">
        <f t="shared" si="8"/>
        <v>0</v>
      </c>
      <c r="AI82" s="15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16">
        <v>0</v>
      </c>
      <c r="AU82" s="18">
        <f t="shared" si="9"/>
        <v>0</v>
      </c>
      <c r="AV82" s="15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18">
        <f t="shared" si="10"/>
        <v>0</v>
      </c>
      <c r="BI82" s="15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18">
        <f t="shared" si="11"/>
        <v>0</v>
      </c>
      <c r="BV82" s="15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18">
        <f t="shared" si="12"/>
        <v>0</v>
      </c>
      <c r="CI82" s="15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18">
        <f t="shared" si="13"/>
        <v>0</v>
      </c>
    </row>
    <row r="83" spans="1:99" ht="13.05" customHeight="1" x14ac:dyDescent="0.2">
      <c r="A83" s="47" t="s">
        <v>101</v>
      </c>
      <c r="B83" s="47" t="s">
        <v>109</v>
      </c>
      <c r="C83" s="47" t="s">
        <v>19</v>
      </c>
      <c r="D83" s="47" t="s">
        <v>101</v>
      </c>
      <c r="E83" s="48" t="s">
        <v>33</v>
      </c>
      <c r="F83" s="87">
        <v>81</v>
      </c>
      <c r="G83" s="51" t="s">
        <v>111</v>
      </c>
      <c r="H83" s="43">
        <v>0</v>
      </c>
      <c r="I83" s="15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16">
        <v>0</v>
      </c>
      <c r="U83" s="18">
        <f t="shared" si="7"/>
        <v>0</v>
      </c>
      <c r="V83" s="15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16">
        <v>0</v>
      </c>
      <c r="AH83" s="18">
        <f t="shared" si="8"/>
        <v>0</v>
      </c>
      <c r="AI83" s="15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16">
        <v>0</v>
      </c>
      <c r="AU83" s="18">
        <f t="shared" si="9"/>
        <v>0</v>
      </c>
      <c r="AV83" s="15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18">
        <f t="shared" si="10"/>
        <v>0</v>
      </c>
      <c r="BI83" s="15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18">
        <f t="shared" si="11"/>
        <v>0</v>
      </c>
      <c r="BV83" s="15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18">
        <f t="shared" si="12"/>
        <v>0</v>
      </c>
      <c r="CI83" s="15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18">
        <f t="shared" si="13"/>
        <v>0</v>
      </c>
    </row>
    <row r="84" spans="1:99" ht="13.05" customHeight="1" x14ac:dyDescent="0.2">
      <c r="A84" s="47" t="s">
        <v>101</v>
      </c>
      <c r="B84" s="47" t="s">
        <v>109</v>
      </c>
      <c r="C84" s="47" t="s">
        <v>19</v>
      </c>
      <c r="D84" s="47" t="s">
        <v>101</v>
      </c>
      <c r="E84" s="48" t="s">
        <v>33</v>
      </c>
      <c r="F84" s="87">
        <v>78</v>
      </c>
      <c r="G84" s="51" t="s">
        <v>112</v>
      </c>
      <c r="H84" s="43">
        <v>0</v>
      </c>
      <c r="I84" s="15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16">
        <v>0</v>
      </c>
      <c r="U84" s="18">
        <f t="shared" si="7"/>
        <v>0</v>
      </c>
      <c r="V84" s="15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16">
        <v>0</v>
      </c>
      <c r="AH84" s="18">
        <f t="shared" si="8"/>
        <v>0</v>
      </c>
      <c r="AI84" s="15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16">
        <v>0</v>
      </c>
      <c r="AU84" s="18">
        <f t="shared" si="9"/>
        <v>0</v>
      </c>
      <c r="AV84" s="15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18">
        <f t="shared" si="10"/>
        <v>0</v>
      </c>
      <c r="BI84" s="15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18">
        <f t="shared" si="11"/>
        <v>0</v>
      </c>
      <c r="BV84" s="15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18">
        <f t="shared" si="12"/>
        <v>0</v>
      </c>
      <c r="CI84" s="15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18">
        <f t="shared" si="13"/>
        <v>0</v>
      </c>
    </row>
    <row r="85" spans="1:99" ht="13.05" customHeight="1" x14ac:dyDescent="0.2">
      <c r="A85" s="47" t="s">
        <v>101</v>
      </c>
      <c r="B85" s="47" t="s">
        <v>109</v>
      </c>
      <c r="C85" s="47" t="s">
        <v>19</v>
      </c>
      <c r="D85" s="47" t="s">
        <v>101</v>
      </c>
      <c r="E85" s="48" t="s">
        <v>33</v>
      </c>
      <c r="F85" s="87">
        <v>79</v>
      </c>
      <c r="G85" s="51" t="s">
        <v>113</v>
      </c>
      <c r="H85" s="43">
        <v>0</v>
      </c>
      <c r="I85" s="15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16">
        <v>0</v>
      </c>
      <c r="U85" s="18">
        <f t="shared" si="7"/>
        <v>0</v>
      </c>
      <c r="V85" s="15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16">
        <v>0</v>
      </c>
      <c r="AH85" s="18">
        <f t="shared" si="8"/>
        <v>0</v>
      </c>
      <c r="AI85" s="15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16">
        <v>0</v>
      </c>
      <c r="AU85" s="18">
        <f t="shared" si="9"/>
        <v>0</v>
      </c>
      <c r="AV85" s="15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18">
        <f t="shared" si="10"/>
        <v>0</v>
      </c>
      <c r="BI85" s="15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18">
        <f t="shared" si="11"/>
        <v>0</v>
      </c>
      <c r="BV85" s="15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18">
        <f t="shared" si="12"/>
        <v>0</v>
      </c>
      <c r="CI85" s="15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18">
        <f t="shared" si="13"/>
        <v>0</v>
      </c>
    </row>
    <row r="86" spans="1:99" ht="13.05" customHeight="1" x14ac:dyDescent="0.2">
      <c r="A86" s="47" t="s">
        <v>101</v>
      </c>
      <c r="B86" s="47" t="s">
        <v>114</v>
      </c>
      <c r="C86" s="47" t="s">
        <v>19</v>
      </c>
      <c r="D86" s="47" t="s">
        <v>101</v>
      </c>
      <c r="E86" s="48" t="s">
        <v>59</v>
      </c>
      <c r="F86" s="87">
        <v>88</v>
      </c>
      <c r="G86" s="51" t="s">
        <v>115</v>
      </c>
      <c r="H86" s="43">
        <v>0</v>
      </c>
      <c r="I86" s="15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16">
        <v>0</v>
      </c>
      <c r="U86" s="18">
        <f t="shared" si="7"/>
        <v>0</v>
      </c>
      <c r="V86" s="15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16">
        <v>0</v>
      </c>
      <c r="AH86" s="18">
        <f t="shared" si="8"/>
        <v>0</v>
      </c>
      <c r="AI86" s="15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16">
        <v>0</v>
      </c>
      <c r="AU86" s="18">
        <f t="shared" si="9"/>
        <v>0</v>
      </c>
      <c r="AV86" s="15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18">
        <f t="shared" si="10"/>
        <v>0</v>
      </c>
      <c r="BI86" s="15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18">
        <f t="shared" si="11"/>
        <v>0</v>
      </c>
      <c r="BV86" s="15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18">
        <f t="shared" si="12"/>
        <v>0</v>
      </c>
      <c r="CI86" s="15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18">
        <f t="shared" si="13"/>
        <v>0</v>
      </c>
    </row>
    <row r="87" spans="1:99" ht="13.05" customHeight="1" x14ac:dyDescent="0.2">
      <c r="A87" s="47" t="s">
        <v>101</v>
      </c>
      <c r="B87" s="47" t="s">
        <v>114</v>
      </c>
      <c r="C87" s="47" t="s">
        <v>19</v>
      </c>
      <c r="D87" s="47" t="s">
        <v>101</v>
      </c>
      <c r="E87" s="48" t="s">
        <v>33</v>
      </c>
      <c r="F87" s="87">
        <v>87</v>
      </c>
      <c r="G87" s="51" t="s">
        <v>116</v>
      </c>
      <c r="H87" s="43">
        <v>0</v>
      </c>
      <c r="I87" s="15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16">
        <v>0</v>
      </c>
      <c r="U87" s="18">
        <f t="shared" si="7"/>
        <v>0</v>
      </c>
      <c r="V87" s="15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16">
        <v>0</v>
      </c>
      <c r="AH87" s="18">
        <f t="shared" si="8"/>
        <v>0</v>
      </c>
      <c r="AI87" s="15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16">
        <v>0</v>
      </c>
      <c r="AU87" s="18">
        <f t="shared" si="9"/>
        <v>0</v>
      </c>
      <c r="AV87" s="15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18">
        <f t="shared" si="10"/>
        <v>0</v>
      </c>
      <c r="BI87" s="15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18">
        <f t="shared" si="11"/>
        <v>0</v>
      </c>
      <c r="BV87" s="15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18">
        <f t="shared" si="12"/>
        <v>0</v>
      </c>
      <c r="CI87" s="15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18">
        <f t="shared" si="13"/>
        <v>0</v>
      </c>
    </row>
    <row r="88" spans="1:99" ht="13.05" customHeight="1" x14ac:dyDescent="0.2">
      <c r="A88" s="47" t="s">
        <v>101</v>
      </c>
      <c r="B88" s="47" t="s">
        <v>114</v>
      </c>
      <c r="C88" s="47" t="s">
        <v>19</v>
      </c>
      <c r="D88" s="47" t="s">
        <v>101</v>
      </c>
      <c r="E88" s="48" t="s">
        <v>33</v>
      </c>
      <c r="F88" s="87">
        <v>287</v>
      </c>
      <c r="G88" s="51" t="s">
        <v>117</v>
      </c>
      <c r="H88" s="43">
        <v>0</v>
      </c>
      <c r="I88" s="15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16">
        <v>0</v>
      </c>
      <c r="U88" s="18">
        <f t="shared" si="7"/>
        <v>0</v>
      </c>
      <c r="V88" s="15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16">
        <v>0</v>
      </c>
      <c r="AH88" s="18">
        <f t="shared" si="8"/>
        <v>0</v>
      </c>
      <c r="AI88" s="15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16">
        <v>0</v>
      </c>
      <c r="AU88" s="18">
        <f t="shared" si="9"/>
        <v>0</v>
      </c>
      <c r="AV88" s="15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18">
        <f t="shared" si="10"/>
        <v>0</v>
      </c>
      <c r="BI88" s="15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18">
        <f t="shared" si="11"/>
        <v>0</v>
      </c>
      <c r="BV88" s="15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18">
        <f t="shared" si="12"/>
        <v>0</v>
      </c>
      <c r="CI88" s="15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18">
        <f t="shared" si="13"/>
        <v>0</v>
      </c>
    </row>
    <row r="89" spans="1:99" ht="13.05" customHeight="1" x14ac:dyDescent="0.2">
      <c r="A89" s="47" t="s">
        <v>101</v>
      </c>
      <c r="B89" s="47" t="s">
        <v>114</v>
      </c>
      <c r="C89" s="47" t="s">
        <v>19</v>
      </c>
      <c r="D89" s="47" t="s">
        <v>101</v>
      </c>
      <c r="E89" s="48" t="s">
        <v>33</v>
      </c>
      <c r="F89" s="87">
        <v>89</v>
      </c>
      <c r="G89" s="51" t="s">
        <v>118</v>
      </c>
      <c r="H89" s="43">
        <v>0</v>
      </c>
      <c r="I89" s="15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16">
        <v>0</v>
      </c>
      <c r="U89" s="18">
        <f t="shared" si="7"/>
        <v>0</v>
      </c>
      <c r="V89" s="15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16">
        <v>0</v>
      </c>
      <c r="AH89" s="18">
        <f t="shared" si="8"/>
        <v>0</v>
      </c>
      <c r="AI89" s="15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16">
        <v>0</v>
      </c>
      <c r="AU89" s="18">
        <f t="shared" si="9"/>
        <v>0</v>
      </c>
      <c r="AV89" s="15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18">
        <f t="shared" si="10"/>
        <v>0</v>
      </c>
      <c r="BI89" s="15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18">
        <f t="shared" si="11"/>
        <v>0</v>
      </c>
      <c r="BV89" s="15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18">
        <f t="shared" si="12"/>
        <v>0</v>
      </c>
      <c r="CI89" s="15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18">
        <f t="shared" si="13"/>
        <v>0</v>
      </c>
    </row>
    <row r="90" spans="1:99" ht="13.05" customHeight="1" x14ac:dyDescent="0.2">
      <c r="A90" s="47" t="s">
        <v>101</v>
      </c>
      <c r="B90" s="47" t="s">
        <v>114</v>
      </c>
      <c r="C90" s="47" t="s">
        <v>19</v>
      </c>
      <c r="D90" s="47" t="s">
        <v>101</v>
      </c>
      <c r="E90" s="48" t="s">
        <v>33</v>
      </c>
      <c r="F90" s="87">
        <v>90</v>
      </c>
      <c r="G90" s="51" t="s">
        <v>119</v>
      </c>
      <c r="H90" s="43">
        <v>0</v>
      </c>
      <c r="I90" s="15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16">
        <v>0</v>
      </c>
      <c r="U90" s="18">
        <f t="shared" si="7"/>
        <v>0</v>
      </c>
      <c r="V90" s="15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16">
        <v>0</v>
      </c>
      <c r="AH90" s="18">
        <f t="shared" si="8"/>
        <v>0</v>
      </c>
      <c r="AI90" s="15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16">
        <v>0</v>
      </c>
      <c r="AU90" s="18">
        <f t="shared" si="9"/>
        <v>0</v>
      </c>
      <c r="AV90" s="15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18">
        <f t="shared" si="10"/>
        <v>0</v>
      </c>
      <c r="BI90" s="15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18">
        <f t="shared" si="11"/>
        <v>0</v>
      </c>
      <c r="BV90" s="15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18">
        <f t="shared" si="12"/>
        <v>0</v>
      </c>
      <c r="CI90" s="15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18">
        <f t="shared" si="13"/>
        <v>0</v>
      </c>
    </row>
    <row r="91" spans="1:99" ht="13.05" customHeight="1" x14ac:dyDescent="0.2">
      <c r="A91" s="47" t="s">
        <v>6</v>
      </c>
      <c r="B91" s="47" t="s">
        <v>18</v>
      </c>
      <c r="C91" s="47" t="s">
        <v>19</v>
      </c>
      <c r="D91" s="47" t="s">
        <v>20</v>
      </c>
      <c r="E91" s="48" t="s">
        <v>33</v>
      </c>
      <c r="F91" s="87">
        <v>68</v>
      </c>
      <c r="G91" s="51" t="s">
        <v>120</v>
      </c>
      <c r="H91" s="43">
        <v>323.93780677054087</v>
      </c>
      <c r="I91" s="15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16">
        <v>0</v>
      </c>
      <c r="U91" s="18">
        <f t="shared" si="7"/>
        <v>0</v>
      </c>
      <c r="V91" s="15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16">
        <v>0</v>
      </c>
      <c r="AH91" s="18">
        <f t="shared" si="8"/>
        <v>0</v>
      </c>
      <c r="AI91" s="15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16">
        <v>0</v>
      </c>
      <c r="AU91" s="18">
        <f t="shared" si="9"/>
        <v>0</v>
      </c>
      <c r="AV91" s="15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18">
        <f t="shared" si="10"/>
        <v>0</v>
      </c>
      <c r="BI91" s="15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18">
        <f t="shared" si="11"/>
        <v>0</v>
      </c>
      <c r="BV91" s="15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18">
        <f t="shared" si="12"/>
        <v>0</v>
      </c>
      <c r="CI91" s="15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18">
        <f t="shared" si="13"/>
        <v>0</v>
      </c>
    </row>
    <row r="92" spans="1:99" ht="13.05" customHeight="1" x14ac:dyDescent="0.2">
      <c r="A92" s="47" t="s">
        <v>6</v>
      </c>
      <c r="B92" s="47" t="s">
        <v>18</v>
      </c>
      <c r="C92" s="47" t="s">
        <v>19</v>
      </c>
      <c r="D92" s="47" t="s">
        <v>20</v>
      </c>
      <c r="E92" s="48" t="s">
        <v>59</v>
      </c>
      <c r="F92" s="87">
        <v>69</v>
      </c>
      <c r="G92" s="51" t="s">
        <v>121</v>
      </c>
      <c r="H92" s="43">
        <v>460.86745474076184</v>
      </c>
      <c r="I92" s="15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16">
        <v>0</v>
      </c>
      <c r="U92" s="18">
        <f t="shared" si="7"/>
        <v>0</v>
      </c>
      <c r="V92" s="15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16">
        <v>0</v>
      </c>
      <c r="AH92" s="18">
        <f t="shared" si="8"/>
        <v>0</v>
      </c>
      <c r="AI92" s="15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16">
        <v>0</v>
      </c>
      <c r="AU92" s="18">
        <f t="shared" si="9"/>
        <v>0</v>
      </c>
      <c r="AV92" s="15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18">
        <f t="shared" si="10"/>
        <v>0</v>
      </c>
      <c r="BI92" s="15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18">
        <f t="shared" si="11"/>
        <v>0</v>
      </c>
      <c r="BV92" s="15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F92" s="2">
        <v>0</v>
      </c>
      <c r="CG92" s="2">
        <v>0</v>
      </c>
      <c r="CH92" s="18">
        <f t="shared" si="12"/>
        <v>0</v>
      </c>
      <c r="CI92" s="15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18">
        <f t="shared" si="13"/>
        <v>0</v>
      </c>
    </row>
    <row r="93" spans="1:99" ht="13.05" customHeight="1" x14ac:dyDescent="0.2">
      <c r="A93" s="47" t="s">
        <v>6</v>
      </c>
      <c r="B93" s="47" t="s">
        <v>18</v>
      </c>
      <c r="C93" s="47" t="s">
        <v>19</v>
      </c>
      <c r="D93" s="47" t="s">
        <v>20</v>
      </c>
      <c r="E93" s="48" t="s">
        <v>33</v>
      </c>
      <c r="F93" s="87">
        <v>283</v>
      </c>
      <c r="G93" s="51" t="s">
        <v>122</v>
      </c>
      <c r="H93" s="43">
        <v>456.51280162510136</v>
      </c>
      <c r="I93" s="15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16">
        <v>0</v>
      </c>
      <c r="U93" s="18">
        <f t="shared" si="7"/>
        <v>0</v>
      </c>
      <c r="V93" s="15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16">
        <v>0</v>
      </c>
      <c r="AH93" s="18">
        <f t="shared" si="8"/>
        <v>0</v>
      </c>
      <c r="AI93" s="15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16">
        <v>0</v>
      </c>
      <c r="AU93" s="18">
        <f t="shared" si="9"/>
        <v>0</v>
      </c>
      <c r="AV93" s="15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18">
        <f t="shared" si="10"/>
        <v>0</v>
      </c>
      <c r="BI93" s="15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18">
        <f t="shared" si="11"/>
        <v>0</v>
      </c>
      <c r="BV93" s="15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18">
        <f t="shared" si="12"/>
        <v>0</v>
      </c>
      <c r="CI93" s="15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18">
        <f t="shared" si="13"/>
        <v>0</v>
      </c>
    </row>
    <row r="94" spans="1:99" ht="13.05" customHeight="1" x14ac:dyDescent="0.2">
      <c r="A94" s="47" t="s">
        <v>6</v>
      </c>
      <c r="B94" s="47" t="s">
        <v>18</v>
      </c>
      <c r="C94" s="47" t="s">
        <v>19</v>
      </c>
      <c r="D94" s="47" t="s">
        <v>20</v>
      </c>
      <c r="E94" s="48" t="s">
        <v>33</v>
      </c>
      <c r="F94" s="87">
        <v>284</v>
      </c>
      <c r="G94" s="51" t="s">
        <v>123</v>
      </c>
      <c r="H94" s="43">
        <v>352.96882754161243</v>
      </c>
      <c r="I94" s="15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16">
        <v>0</v>
      </c>
      <c r="U94" s="18">
        <f t="shared" si="7"/>
        <v>0</v>
      </c>
      <c r="V94" s="15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16">
        <v>0</v>
      </c>
      <c r="AH94" s="18">
        <f t="shared" si="8"/>
        <v>0</v>
      </c>
      <c r="AI94" s="15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16">
        <v>0</v>
      </c>
      <c r="AU94" s="18">
        <f t="shared" si="9"/>
        <v>0</v>
      </c>
      <c r="AV94" s="15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18">
        <f t="shared" si="10"/>
        <v>0</v>
      </c>
      <c r="BI94" s="15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18">
        <f t="shared" si="11"/>
        <v>0</v>
      </c>
      <c r="BV94" s="15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18">
        <f t="shared" si="12"/>
        <v>0</v>
      </c>
      <c r="CI94" s="15">
        <v>0</v>
      </c>
      <c r="CJ94" s="2">
        <v>0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T94" s="2">
        <v>0</v>
      </c>
      <c r="CU94" s="18">
        <f t="shared" si="13"/>
        <v>0</v>
      </c>
    </row>
    <row r="95" spans="1:99" ht="13.05" customHeight="1" x14ac:dyDescent="0.2">
      <c r="A95" s="47" t="s">
        <v>6</v>
      </c>
      <c r="B95" s="47" t="s">
        <v>18</v>
      </c>
      <c r="C95" s="47" t="s">
        <v>19</v>
      </c>
      <c r="D95" s="47" t="s">
        <v>20</v>
      </c>
      <c r="E95" s="48" t="s">
        <v>59</v>
      </c>
      <c r="F95" s="87">
        <v>285</v>
      </c>
      <c r="G95" s="51" t="s">
        <v>124</v>
      </c>
      <c r="H95" s="43">
        <v>359.01695686891907</v>
      </c>
      <c r="I95" s="15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16">
        <v>0</v>
      </c>
      <c r="U95" s="18">
        <f t="shared" si="7"/>
        <v>0</v>
      </c>
      <c r="V95" s="15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16">
        <v>0</v>
      </c>
      <c r="AH95" s="18">
        <f t="shared" si="8"/>
        <v>0</v>
      </c>
      <c r="AI95" s="15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16">
        <v>0</v>
      </c>
      <c r="AU95" s="18">
        <f t="shared" si="9"/>
        <v>0</v>
      </c>
      <c r="AV95" s="15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18">
        <f t="shared" si="10"/>
        <v>0</v>
      </c>
      <c r="BI95" s="15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18">
        <f t="shared" si="11"/>
        <v>0</v>
      </c>
      <c r="BV95" s="15">
        <v>0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18">
        <f t="shared" si="12"/>
        <v>0</v>
      </c>
      <c r="CI95" s="15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18">
        <f t="shared" si="13"/>
        <v>0</v>
      </c>
    </row>
    <row r="96" spans="1:99" ht="13.05" customHeight="1" x14ac:dyDescent="0.2">
      <c r="A96" s="47" t="s">
        <v>6</v>
      </c>
      <c r="B96" s="47" t="s">
        <v>18</v>
      </c>
      <c r="C96" s="47" t="s">
        <v>19</v>
      </c>
      <c r="D96" s="47" t="s">
        <v>20</v>
      </c>
      <c r="E96" s="48" t="s">
        <v>33</v>
      </c>
      <c r="F96" s="87">
        <v>286</v>
      </c>
      <c r="G96" s="51" t="s">
        <v>125</v>
      </c>
      <c r="H96" s="43">
        <v>340.14679336772252</v>
      </c>
      <c r="I96" s="15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16">
        <v>0</v>
      </c>
      <c r="U96" s="18">
        <f t="shared" si="7"/>
        <v>0</v>
      </c>
      <c r="V96" s="15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16">
        <v>0</v>
      </c>
      <c r="AH96" s="18">
        <f t="shared" si="8"/>
        <v>0</v>
      </c>
      <c r="AI96" s="15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16">
        <v>0</v>
      </c>
      <c r="AU96" s="18">
        <f t="shared" si="9"/>
        <v>0</v>
      </c>
      <c r="AV96" s="15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18">
        <f t="shared" si="10"/>
        <v>0</v>
      </c>
      <c r="BI96" s="15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18">
        <f t="shared" si="11"/>
        <v>0</v>
      </c>
      <c r="BV96" s="15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18">
        <f t="shared" si="12"/>
        <v>0</v>
      </c>
      <c r="CI96" s="15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18">
        <f t="shared" si="13"/>
        <v>0</v>
      </c>
    </row>
    <row r="97" spans="1:99" ht="13.05" customHeight="1" x14ac:dyDescent="0.2">
      <c r="A97" s="47" t="s">
        <v>6</v>
      </c>
      <c r="B97" s="47" t="s">
        <v>18</v>
      </c>
      <c r="C97" s="47" t="s">
        <v>19</v>
      </c>
      <c r="D97" s="47" t="s">
        <v>20</v>
      </c>
      <c r="E97" s="48" t="s">
        <v>33</v>
      </c>
      <c r="F97" s="87">
        <v>67</v>
      </c>
      <c r="G97" s="51" t="s">
        <v>126</v>
      </c>
      <c r="H97" s="43">
        <v>293.21330978782345</v>
      </c>
      <c r="I97" s="15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16">
        <v>0</v>
      </c>
      <c r="U97" s="18">
        <f t="shared" si="7"/>
        <v>0</v>
      </c>
      <c r="V97" s="15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16">
        <v>0</v>
      </c>
      <c r="AH97" s="18">
        <f t="shared" si="8"/>
        <v>0</v>
      </c>
      <c r="AI97" s="15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16">
        <v>0</v>
      </c>
      <c r="AU97" s="18">
        <f t="shared" si="9"/>
        <v>0</v>
      </c>
      <c r="AV97" s="15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18">
        <f t="shared" si="10"/>
        <v>0</v>
      </c>
      <c r="BI97" s="15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18">
        <f t="shared" si="11"/>
        <v>0</v>
      </c>
      <c r="BV97" s="15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18">
        <f t="shared" si="12"/>
        <v>0</v>
      </c>
      <c r="CI97" s="15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18">
        <f t="shared" si="13"/>
        <v>0</v>
      </c>
    </row>
    <row r="98" spans="1:99" ht="13.05" customHeight="1" x14ac:dyDescent="0.2">
      <c r="A98" s="47" t="s">
        <v>6</v>
      </c>
      <c r="B98" s="47" t="s">
        <v>18</v>
      </c>
      <c r="C98" s="47" t="s">
        <v>19</v>
      </c>
      <c r="D98" s="47" t="s">
        <v>20</v>
      </c>
      <c r="E98" s="48" t="s">
        <v>33</v>
      </c>
      <c r="F98" s="87">
        <v>14370</v>
      </c>
      <c r="G98" s="51" t="s">
        <v>127</v>
      </c>
      <c r="H98" s="43">
        <v>295.87498669183799</v>
      </c>
      <c r="I98" s="15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16">
        <v>0</v>
      </c>
      <c r="U98" s="18">
        <f t="shared" si="7"/>
        <v>0</v>
      </c>
      <c r="V98" s="15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16">
        <v>0</v>
      </c>
      <c r="AH98" s="18">
        <f t="shared" si="8"/>
        <v>0</v>
      </c>
      <c r="AI98" s="15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16">
        <v>0</v>
      </c>
      <c r="AU98" s="18">
        <f t="shared" si="9"/>
        <v>0</v>
      </c>
      <c r="AV98" s="15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18">
        <f t="shared" si="10"/>
        <v>0</v>
      </c>
      <c r="BI98" s="15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18">
        <f t="shared" si="11"/>
        <v>0</v>
      </c>
      <c r="BV98" s="15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18">
        <f t="shared" si="12"/>
        <v>0</v>
      </c>
      <c r="CI98" s="15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T98" s="2">
        <v>0</v>
      </c>
      <c r="CU98" s="18">
        <f t="shared" si="13"/>
        <v>0</v>
      </c>
    </row>
    <row r="99" spans="1:99" ht="13.05" customHeight="1" x14ac:dyDescent="0.2">
      <c r="A99" s="47" t="s">
        <v>6</v>
      </c>
      <c r="B99" s="47" t="s">
        <v>18</v>
      </c>
      <c r="C99" s="47" t="s">
        <v>19</v>
      </c>
      <c r="D99" s="47" t="s">
        <v>20</v>
      </c>
      <c r="E99" s="48" t="s">
        <v>33</v>
      </c>
      <c r="F99" s="87">
        <v>30036</v>
      </c>
      <c r="G99" s="51" t="s">
        <v>128</v>
      </c>
      <c r="H99" s="43">
        <v>181.49301628168226</v>
      </c>
      <c r="I99" s="15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16">
        <v>0</v>
      </c>
      <c r="U99" s="18">
        <f t="shared" si="7"/>
        <v>0</v>
      </c>
      <c r="V99" s="15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16">
        <v>0</v>
      </c>
      <c r="AH99" s="18">
        <f t="shared" si="8"/>
        <v>0</v>
      </c>
      <c r="AI99" s="15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16">
        <v>0</v>
      </c>
      <c r="AU99" s="18">
        <f t="shared" si="9"/>
        <v>0</v>
      </c>
      <c r="AV99" s="15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18">
        <f t="shared" si="10"/>
        <v>0</v>
      </c>
      <c r="BI99" s="15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18">
        <f t="shared" si="11"/>
        <v>0</v>
      </c>
      <c r="BV99" s="15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18">
        <f t="shared" si="12"/>
        <v>0</v>
      </c>
      <c r="CI99" s="15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18">
        <f t="shared" si="13"/>
        <v>0</v>
      </c>
    </row>
    <row r="100" spans="1:99" ht="13.05" customHeight="1" x14ac:dyDescent="0.2">
      <c r="A100" s="47" t="s">
        <v>6</v>
      </c>
      <c r="B100" s="47" t="s">
        <v>129</v>
      </c>
      <c r="C100" s="47" t="s">
        <v>19</v>
      </c>
      <c r="D100" s="47" t="s">
        <v>20</v>
      </c>
      <c r="E100" s="48" t="s">
        <v>59</v>
      </c>
      <c r="F100" s="87">
        <v>74</v>
      </c>
      <c r="G100" s="51" t="s">
        <v>130</v>
      </c>
      <c r="H100" s="43">
        <v>434.01376052752096</v>
      </c>
      <c r="I100" s="15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16">
        <v>0</v>
      </c>
      <c r="U100" s="18">
        <f t="shared" si="7"/>
        <v>0</v>
      </c>
      <c r="V100" s="15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16">
        <v>0</v>
      </c>
      <c r="AH100" s="18">
        <f t="shared" si="8"/>
        <v>0</v>
      </c>
      <c r="AI100" s="15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16">
        <v>0</v>
      </c>
      <c r="AU100" s="18">
        <f t="shared" si="9"/>
        <v>0</v>
      </c>
      <c r="AV100" s="15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18">
        <f t="shared" si="10"/>
        <v>0</v>
      </c>
      <c r="BI100" s="15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2">
        <v>0</v>
      </c>
      <c r="BU100" s="18">
        <f t="shared" si="11"/>
        <v>0</v>
      </c>
      <c r="BV100" s="15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18">
        <f t="shared" si="12"/>
        <v>0</v>
      </c>
      <c r="CI100" s="15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18">
        <f t="shared" si="13"/>
        <v>0</v>
      </c>
    </row>
    <row r="101" spans="1:99" ht="13.05" customHeight="1" x14ac:dyDescent="0.2">
      <c r="A101" s="47" t="s">
        <v>6</v>
      </c>
      <c r="B101" s="47" t="s">
        <v>129</v>
      </c>
      <c r="C101" s="47" t="s">
        <v>19</v>
      </c>
      <c r="D101" s="47" t="s">
        <v>20</v>
      </c>
      <c r="E101" s="48" t="s">
        <v>33</v>
      </c>
      <c r="F101" s="87">
        <v>72</v>
      </c>
      <c r="G101" s="51" t="s">
        <v>131</v>
      </c>
      <c r="H101" s="43">
        <v>150.96130800957249</v>
      </c>
      <c r="I101" s="15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16">
        <v>0</v>
      </c>
      <c r="U101" s="18">
        <f t="shared" si="7"/>
        <v>0</v>
      </c>
      <c r="V101" s="15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16">
        <v>0</v>
      </c>
      <c r="AH101" s="18">
        <f t="shared" si="8"/>
        <v>0</v>
      </c>
      <c r="AI101" s="15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16">
        <v>0</v>
      </c>
      <c r="AU101" s="18">
        <f t="shared" si="9"/>
        <v>0</v>
      </c>
      <c r="AV101" s="15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18">
        <f t="shared" si="10"/>
        <v>0</v>
      </c>
      <c r="BI101" s="15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18">
        <f t="shared" si="11"/>
        <v>0</v>
      </c>
      <c r="BV101" s="15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18">
        <f t="shared" si="12"/>
        <v>0</v>
      </c>
      <c r="CI101" s="15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18">
        <f t="shared" si="13"/>
        <v>0</v>
      </c>
    </row>
    <row r="102" spans="1:99" ht="13.05" customHeight="1" x14ac:dyDescent="0.2">
      <c r="A102" s="47" t="s">
        <v>6</v>
      </c>
      <c r="B102" s="47" t="s">
        <v>129</v>
      </c>
      <c r="C102" s="47" t="s">
        <v>19</v>
      </c>
      <c r="D102" s="47" t="s">
        <v>20</v>
      </c>
      <c r="E102" s="48" t="s">
        <v>33</v>
      </c>
      <c r="F102" s="87">
        <v>75</v>
      </c>
      <c r="G102" s="51" t="s">
        <v>129</v>
      </c>
      <c r="H102" s="43">
        <v>104.99552512204242</v>
      </c>
      <c r="I102" s="15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16">
        <v>0</v>
      </c>
      <c r="U102" s="18">
        <f t="shared" si="7"/>
        <v>0</v>
      </c>
      <c r="V102" s="15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16">
        <v>0</v>
      </c>
      <c r="AH102" s="18">
        <f t="shared" si="8"/>
        <v>0</v>
      </c>
      <c r="AI102" s="15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16">
        <v>0</v>
      </c>
      <c r="AU102" s="18">
        <f t="shared" si="9"/>
        <v>0</v>
      </c>
      <c r="AV102" s="15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18">
        <f t="shared" si="10"/>
        <v>0</v>
      </c>
      <c r="BI102" s="15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18">
        <f t="shared" si="11"/>
        <v>0</v>
      </c>
      <c r="BV102" s="15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2">
        <v>0</v>
      </c>
      <c r="CH102" s="18">
        <f t="shared" si="12"/>
        <v>0</v>
      </c>
      <c r="CI102" s="15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2">
        <v>0</v>
      </c>
      <c r="CU102" s="18">
        <f t="shared" si="13"/>
        <v>0</v>
      </c>
    </row>
    <row r="103" spans="1:99" ht="13.05" customHeight="1" x14ac:dyDescent="0.2">
      <c r="A103" s="47" t="s">
        <v>6</v>
      </c>
      <c r="B103" s="47" t="s">
        <v>129</v>
      </c>
      <c r="C103" s="47" t="s">
        <v>19</v>
      </c>
      <c r="D103" s="47" t="s">
        <v>20</v>
      </c>
      <c r="E103" s="48" t="s">
        <v>59</v>
      </c>
      <c r="F103" s="87">
        <v>71</v>
      </c>
      <c r="G103" s="51" t="s">
        <v>132</v>
      </c>
      <c r="H103" s="43">
        <v>359.50080721510352</v>
      </c>
      <c r="I103" s="15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16">
        <v>0</v>
      </c>
      <c r="U103" s="18">
        <f t="shared" si="7"/>
        <v>0</v>
      </c>
      <c r="V103" s="15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16">
        <v>0</v>
      </c>
      <c r="AH103" s="18">
        <f t="shared" si="8"/>
        <v>0</v>
      </c>
      <c r="AI103" s="15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16">
        <v>0</v>
      </c>
      <c r="AU103" s="18">
        <f t="shared" si="9"/>
        <v>0</v>
      </c>
      <c r="AV103" s="15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18">
        <f t="shared" si="10"/>
        <v>0</v>
      </c>
      <c r="BI103" s="15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18">
        <f t="shared" si="11"/>
        <v>0</v>
      </c>
      <c r="BV103" s="15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18">
        <f t="shared" si="12"/>
        <v>0</v>
      </c>
      <c r="CI103" s="15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S103" s="2">
        <v>0</v>
      </c>
      <c r="CT103" s="2">
        <v>0</v>
      </c>
      <c r="CU103" s="18">
        <f t="shared" si="13"/>
        <v>0</v>
      </c>
    </row>
    <row r="104" spans="1:99" ht="13.05" customHeight="1" x14ac:dyDescent="0.2">
      <c r="A104" s="47" t="s">
        <v>6</v>
      </c>
      <c r="B104" s="47" t="s">
        <v>129</v>
      </c>
      <c r="C104" s="47" t="s">
        <v>19</v>
      </c>
      <c r="D104" s="47" t="s">
        <v>20</v>
      </c>
      <c r="E104" s="48" t="s">
        <v>33</v>
      </c>
      <c r="F104" s="87">
        <v>70</v>
      </c>
      <c r="G104" s="51" t="s">
        <v>133</v>
      </c>
      <c r="H104" s="43">
        <v>291.76175874927003</v>
      </c>
      <c r="I104" s="15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16">
        <v>0</v>
      </c>
      <c r="U104" s="18">
        <f t="shared" si="7"/>
        <v>0</v>
      </c>
      <c r="V104" s="15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16">
        <v>0</v>
      </c>
      <c r="AH104" s="18">
        <f t="shared" si="8"/>
        <v>0</v>
      </c>
      <c r="AI104" s="15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16">
        <v>0</v>
      </c>
      <c r="AU104" s="18">
        <f t="shared" si="9"/>
        <v>0</v>
      </c>
      <c r="AV104" s="15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18">
        <f t="shared" si="10"/>
        <v>0</v>
      </c>
      <c r="BI104" s="15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18">
        <f t="shared" si="11"/>
        <v>0</v>
      </c>
      <c r="BV104" s="15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2">
        <v>0</v>
      </c>
      <c r="CH104" s="18">
        <f t="shared" si="12"/>
        <v>0</v>
      </c>
      <c r="CI104" s="15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2">
        <v>0</v>
      </c>
      <c r="CU104" s="18">
        <f t="shared" si="13"/>
        <v>0</v>
      </c>
    </row>
    <row r="105" spans="1:99" ht="13.05" customHeight="1" x14ac:dyDescent="0.2">
      <c r="A105" s="47" t="s">
        <v>6</v>
      </c>
      <c r="B105" s="47" t="s">
        <v>134</v>
      </c>
      <c r="C105" s="47" t="s">
        <v>19</v>
      </c>
      <c r="D105" s="47" t="s">
        <v>134</v>
      </c>
      <c r="E105" s="48" t="s">
        <v>135</v>
      </c>
      <c r="F105" s="87">
        <v>64</v>
      </c>
      <c r="G105" s="51" t="s">
        <v>134</v>
      </c>
      <c r="H105" s="43">
        <v>1104.9846430232205</v>
      </c>
      <c r="I105" s="15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1</v>
      </c>
      <c r="Q105" s="2">
        <v>0</v>
      </c>
      <c r="R105" s="2">
        <v>0</v>
      </c>
      <c r="S105" s="2">
        <v>0</v>
      </c>
      <c r="T105" s="16">
        <v>0</v>
      </c>
      <c r="U105" s="18">
        <f t="shared" si="7"/>
        <v>1</v>
      </c>
      <c r="V105" s="15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16">
        <v>0</v>
      </c>
      <c r="AH105" s="18">
        <f t="shared" si="8"/>
        <v>0</v>
      </c>
      <c r="AI105" s="15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1</v>
      </c>
      <c r="AQ105" s="2">
        <v>0</v>
      </c>
      <c r="AR105" s="2">
        <v>0</v>
      </c>
      <c r="AS105" s="2">
        <v>0</v>
      </c>
      <c r="AT105" s="16">
        <v>0</v>
      </c>
      <c r="AU105" s="18">
        <f t="shared" si="9"/>
        <v>1</v>
      </c>
      <c r="AV105" s="15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18">
        <f t="shared" si="10"/>
        <v>0</v>
      </c>
      <c r="BI105" s="15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18">
        <f t="shared" si="11"/>
        <v>0</v>
      </c>
      <c r="BV105" s="15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18">
        <f t="shared" si="12"/>
        <v>0</v>
      </c>
      <c r="CI105" s="15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18">
        <f t="shared" si="13"/>
        <v>0</v>
      </c>
    </row>
    <row r="106" spans="1:99" ht="13.05" customHeight="1" x14ac:dyDescent="0.2">
      <c r="A106" s="47" t="s">
        <v>6</v>
      </c>
      <c r="B106" s="47" t="s">
        <v>134</v>
      </c>
      <c r="C106" s="47" t="s">
        <v>19</v>
      </c>
      <c r="D106" s="47" t="s">
        <v>134</v>
      </c>
      <c r="E106" s="48" t="s">
        <v>33</v>
      </c>
      <c r="F106" s="87">
        <v>65</v>
      </c>
      <c r="G106" s="51" t="s">
        <v>136</v>
      </c>
      <c r="H106" s="43">
        <v>449.10054413700328</v>
      </c>
      <c r="I106" s="15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16">
        <v>0</v>
      </c>
      <c r="U106" s="18">
        <f t="shared" si="7"/>
        <v>0</v>
      </c>
      <c r="V106" s="15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16">
        <v>0</v>
      </c>
      <c r="AH106" s="18">
        <f t="shared" si="8"/>
        <v>0</v>
      </c>
      <c r="AI106" s="15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16">
        <v>0</v>
      </c>
      <c r="AU106" s="18">
        <f t="shared" si="9"/>
        <v>0</v>
      </c>
      <c r="AV106" s="15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18">
        <f t="shared" si="10"/>
        <v>0</v>
      </c>
      <c r="BI106" s="15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18">
        <f t="shared" si="11"/>
        <v>0</v>
      </c>
      <c r="BV106" s="15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18">
        <f t="shared" si="12"/>
        <v>0</v>
      </c>
      <c r="CI106" s="15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18">
        <f t="shared" si="13"/>
        <v>0</v>
      </c>
    </row>
    <row r="107" spans="1:99" ht="13.05" customHeight="1" x14ac:dyDescent="0.2">
      <c r="A107" s="47" t="s">
        <v>6</v>
      </c>
      <c r="B107" s="47" t="s">
        <v>134</v>
      </c>
      <c r="C107" s="47" t="s">
        <v>19</v>
      </c>
      <c r="D107" s="47" t="s">
        <v>134</v>
      </c>
      <c r="E107" s="48" t="s">
        <v>33</v>
      </c>
      <c r="F107" s="87">
        <v>279</v>
      </c>
      <c r="G107" s="51" t="s">
        <v>137</v>
      </c>
      <c r="H107" s="43">
        <v>336.84008803070049</v>
      </c>
      <c r="I107" s="15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16">
        <v>0</v>
      </c>
      <c r="U107" s="18">
        <f t="shared" si="7"/>
        <v>0</v>
      </c>
      <c r="V107" s="15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16">
        <v>0</v>
      </c>
      <c r="AH107" s="18">
        <f t="shared" si="8"/>
        <v>0</v>
      </c>
      <c r="AI107" s="15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16">
        <v>0</v>
      </c>
      <c r="AU107" s="18">
        <f t="shared" si="9"/>
        <v>0</v>
      </c>
      <c r="AV107" s="15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18">
        <f t="shared" si="10"/>
        <v>0</v>
      </c>
      <c r="BI107" s="15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18">
        <f t="shared" si="11"/>
        <v>0</v>
      </c>
      <c r="BV107" s="15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18">
        <f t="shared" si="12"/>
        <v>0</v>
      </c>
      <c r="CI107" s="15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18">
        <f t="shared" si="13"/>
        <v>0</v>
      </c>
    </row>
    <row r="108" spans="1:99" ht="13.05" customHeight="1" x14ac:dyDescent="0.2">
      <c r="A108" s="47" t="s">
        <v>6</v>
      </c>
      <c r="B108" s="47" t="s">
        <v>134</v>
      </c>
      <c r="C108" s="47" t="s">
        <v>19</v>
      </c>
      <c r="D108" s="47" t="s">
        <v>134</v>
      </c>
      <c r="E108" s="48" t="s">
        <v>33</v>
      </c>
      <c r="F108" s="87">
        <v>280</v>
      </c>
      <c r="G108" s="51" t="s">
        <v>138</v>
      </c>
      <c r="H108" s="43">
        <v>760.43825039550757</v>
      </c>
      <c r="I108" s="15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16">
        <v>0</v>
      </c>
      <c r="U108" s="18">
        <f t="shared" si="7"/>
        <v>0</v>
      </c>
      <c r="V108" s="15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16">
        <v>0</v>
      </c>
      <c r="AH108" s="18">
        <f t="shared" si="8"/>
        <v>0</v>
      </c>
      <c r="AI108" s="15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16">
        <v>0</v>
      </c>
      <c r="AU108" s="18">
        <f t="shared" si="9"/>
        <v>0</v>
      </c>
      <c r="AV108" s="15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18">
        <f t="shared" si="10"/>
        <v>0</v>
      </c>
      <c r="BI108" s="15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18">
        <f t="shared" si="11"/>
        <v>0</v>
      </c>
      <c r="BV108" s="15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18">
        <f t="shared" si="12"/>
        <v>0</v>
      </c>
      <c r="CI108" s="15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S108" s="2">
        <v>0</v>
      </c>
      <c r="CT108" s="2">
        <v>0</v>
      </c>
      <c r="CU108" s="18">
        <f t="shared" si="13"/>
        <v>0</v>
      </c>
    </row>
    <row r="109" spans="1:99" ht="13.05" customHeight="1" x14ac:dyDescent="0.2">
      <c r="A109" s="47" t="s">
        <v>6</v>
      </c>
      <c r="B109" s="47" t="s">
        <v>134</v>
      </c>
      <c r="C109" s="47" t="s">
        <v>19</v>
      </c>
      <c r="D109" s="47" t="s">
        <v>134</v>
      </c>
      <c r="E109" s="48" t="s">
        <v>33</v>
      </c>
      <c r="F109" s="87">
        <v>281</v>
      </c>
      <c r="G109" s="51" t="s">
        <v>139</v>
      </c>
      <c r="H109" s="43">
        <v>468.09585665078185</v>
      </c>
      <c r="I109" s="15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16">
        <v>0</v>
      </c>
      <c r="U109" s="18">
        <f t="shared" si="7"/>
        <v>0</v>
      </c>
      <c r="V109" s="15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16">
        <v>0</v>
      </c>
      <c r="AH109" s="18">
        <f t="shared" si="8"/>
        <v>0</v>
      </c>
      <c r="AI109" s="15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16">
        <v>0</v>
      </c>
      <c r="AU109" s="18">
        <f t="shared" si="9"/>
        <v>0</v>
      </c>
      <c r="AV109" s="15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18">
        <f t="shared" si="10"/>
        <v>0</v>
      </c>
      <c r="BI109" s="15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18">
        <f t="shared" si="11"/>
        <v>0</v>
      </c>
      <c r="BV109" s="15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18">
        <f t="shared" si="12"/>
        <v>0</v>
      </c>
      <c r="CI109" s="15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18">
        <f t="shared" si="13"/>
        <v>0</v>
      </c>
    </row>
    <row r="110" spans="1:99" ht="13.05" customHeight="1" x14ac:dyDescent="0.2">
      <c r="A110" s="47" t="s">
        <v>6</v>
      </c>
      <c r="B110" s="47" t="s">
        <v>134</v>
      </c>
      <c r="C110" s="47" t="s">
        <v>19</v>
      </c>
      <c r="D110" s="47" t="s">
        <v>134</v>
      </c>
      <c r="E110" s="48" t="s">
        <v>33</v>
      </c>
      <c r="F110" s="87">
        <v>282</v>
      </c>
      <c r="G110" s="51" t="s">
        <v>140</v>
      </c>
      <c r="H110" s="43">
        <v>232.68068073559832</v>
      </c>
      <c r="I110" s="15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16">
        <v>0</v>
      </c>
      <c r="U110" s="18">
        <f t="shared" si="7"/>
        <v>0</v>
      </c>
      <c r="V110" s="15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16">
        <v>0</v>
      </c>
      <c r="AH110" s="18">
        <f t="shared" si="8"/>
        <v>0</v>
      </c>
      <c r="AI110" s="15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16">
        <v>0</v>
      </c>
      <c r="AU110" s="18">
        <f t="shared" si="9"/>
        <v>0</v>
      </c>
      <c r="AV110" s="15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18">
        <f t="shared" si="10"/>
        <v>0</v>
      </c>
      <c r="BI110" s="15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18">
        <f t="shared" si="11"/>
        <v>0</v>
      </c>
      <c r="BV110" s="15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18">
        <f t="shared" si="12"/>
        <v>0</v>
      </c>
      <c r="CI110" s="15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18">
        <f t="shared" si="13"/>
        <v>0</v>
      </c>
    </row>
    <row r="111" spans="1:99" ht="13.05" customHeight="1" x14ac:dyDescent="0.2">
      <c r="A111" s="47" t="s">
        <v>6</v>
      </c>
      <c r="B111" s="47" t="s">
        <v>134</v>
      </c>
      <c r="C111" s="47" t="s">
        <v>19</v>
      </c>
      <c r="D111" s="47" t="s">
        <v>134</v>
      </c>
      <c r="E111" s="48" t="s">
        <v>33</v>
      </c>
      <c r="F111" s="87">
        <v>13005</v>
      </c>
      <c r="G111" s="51" t="s">
        <v>141</v>
      </c>
      <c r="H111" s="43">
        <v>192.16043398356575</v>
      </c>
      <c r="I111" s="15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16">
        <v>0</v>
      </c>
      <c r="U111" s="18">
        <f t="shared" si="7"/>
        <v>0</v>
      </c>
      <c r="V111" s="15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16">
        <v>0</v>
      </c>
      <c r="AH111" s="18">
        <f t="shared" si="8"/>
        <v>0</v>
      </c>
      <c r="AI111" s="15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16">
        <v>0</v>
      </c>
      <c r="AU111" s="18">
        <f t="shared" si="9"/>
        <v>0</v>
      </c>
      <c r="AV111" s="15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18">
        <f t="shared" si="10"/>
        <v>0</v>
      </c>
      <c r="BI111" s="15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18">
        <f t="shared" si="11"/>
        <v>0</v>
      </c>
      <c r="BV111" s="15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18">
        <f t="shared" si="12"/>
        <v>0</v>
      </c>
      <c r="CI111" s="15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2">
        <v>0</v>
      </c>
      <c r="CU111" s="18">
        <f t="shared" si="13"/>
        <v>0</v>
      </c>
    </row>
    <row r="112" spans="1:99" ht="13.05" customHeight="1" x14ac:dyDescent="0.2">
      <c r="A112" s="47" t="s">
        <v>6</v>
      </c>
      <c r="B112" s="47" t="s">
        <v>134</v>
      </c>
      <c r="C112" s="47" t="s">
        <v>19</v>
      </c>
      <c r="D112" s="47" t="s">
        <v>134</v>
      </c>
      <c r="E112" s="48" t="s">
        <v>33</v>
      </c>
      <c r="F112" s="87">
        <v>28965</v>
      </c>
      <c r="G112" s="51" t="s">
        <v>142</v>
      </c>
      <c r="H112" s="43">
        <v>136.1197622112617</v>
      </c>
      <c r="I112" s="15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16">
        <v>0</v>
      </c>
      <c r="U112" s="18">
        <f t="shared" si="7"/>
        <v>0</v>
      </c>
      <c r="V112" s="15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16">
        <v>0</v>
      </c>
      <c r="AH112" s="18">
        <f t="shared" si="8"/>
        <v>0</v>
      </c>
      <c r="AI112" s="15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16">
        <v>0</v>
      </c>
      <c r="AU112" s="18">
        <f t="shared" si="9"/>
        <v>0</v>
      </c>
      <c r="AV112" s="15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18">
        <f t="shared" si="10"/>
        <v>0</v>
      </c>
      <c r="BI112" s="15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18">
        <f t="shared" si="11"/>
        <v>0</v>
      </c>
      <c r="BV112" s="15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0</v>
      </c>
      <c r="CH112" s="18">
        <f t="shared" si="12"/>
        <v>0</v>
      </c>
      <c r="CI112" s="15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18">
        <f t="shared" si="13"/>
        <v>0</v>
      </c>
    </row>
    <row r="113" spans="1:99" ht="13.05" customHeight="1" x14ac:dyDescent="0.2">
      <c r="A113" s="47" t="s">
        <v>6</v>
      </c>
      <c r="B113" s="47" t="s">
        <v>143</v>
      </c>
      <c r="C113" s="47" t="s">
        <v>19</v>
      </c>
      <c r="D113" s="47" t="s">
        <v>134</v>
      </c>
      <c r="E113" s="48" t="s">
        <v>31</v>
      </c>
      <c r="F113" s="87">
        <v>54</v>
      </c>
      <c r="G113" s="51" t="s">
        <v>143</v>
      </c>
      <c r="H113" s="43">
        <v>903.37777114654273</v>
      </c>
      <c r="I113" s="15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16">
        <v>0</v>
      </c>
      <c r="U113" s="18">
        <f t="shared" si="7"/>
        <v>0</v>
      </c>
      <c r="V113" s="15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16">
        <v>0</v>
      </c>
      <c r="AH113" s="18">
        <f t="shared" si="8"/>
        <v>0</v>
      </c>
      <c r="AI113" s="15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16">
        <v>0</v>
      </c>
      <c r="AU113" s="18">
        <f t="shared" si="9"/>
        <v>0</v>
      </c>
      <c r="AV113" s="15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18">
        <f t="shared" si="10"/>
        <v>0</v>
      </c>
      <c r="BI113" s="15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18">
        <f t="shared" si="11"/>
        <v>0</v>
      </c>
      <c r="BV113" s="15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18">
        <f t="shared" si="12"/>
        <v>0</v>
      </c>
      <c r="CI113" s="15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18">
        <f t="shared" si="13"/>
        <v>0</v>
      </c>
    </row>
    <row r="114" spans="1:99" ht="13.05" customHeight="1" x14ac:dyDescent="0.2">
      <c r="A114" s="47" t="s">
        <v>6</v>
      </c>
      <c r="B114" s="47" t="s">
        <v>143</v>
      </c>
      <c r="C114" s="47" t="s">
        <v>19</v>
      </c>
      <c r="D114" s="47" t="s">
        <v>134</v>
      </c>
      <c r="E114" s="48" t="s">
        <v>33</v>
      </c>
      <c r="F114" s="87">
        <v>55</v>
      </c>
      <c r="G114" s="51" t="s">
        <v>144</v>
      </c>
      <c r="H114" s="43">
        <v>305.26909823003712</v>
      </c>
      <c r="I114" s="15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16">
        <v>0</v>
      </c>
      <c r="U114" s="18">
        <f t="shared" si="7"/>
        <v>0</v>
      </c>
      <c r="V114" s="15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16">
        <v>0</v>
      </c>
      <c r="AH114" s="18">
        <f t="shared" si="8"/>
        <v>0</v>
      </c>
      <c r="AI114" s="15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16">
        <v>0</v>
      </c>
      <c r="AU114" s="18">
        <f t="shared" si="9"/>
        <v>0</v>
      </c>
      <c r="AV114" s="15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18">
        <f t="shared" si="10"/>
        <v>0</v>
      </c>
      <c r="BI114" s="15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18">
        <f t="shared" si="11"/>
        <v>0</v>
      </c>
      <c r="BV114" s="15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18">
        <f t="shared" si="12"/>
        <v>0</v>
      </c>
      <c r="CI114" s="15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18">
        <f t="shared" si="13"/>
        <v>0</v>
      </c>
    </row>
    <row r="115" spans="1:99" ht="13.05" customHeight="1" x14ac:dyDescent="0.2">
      <c r="A115" s="47" t="s">
        <v>6</v>
      </c>
      <c r="B115" s="47" t="s">
        <v>143</v>
      </c>
      <c r="C115" s="47" t="s">
        <v>19</v>
      </c>
      <c r="D115" s="47" t="s">
        <v>134</v>
      </c>
      <c r="E115" s="48" t="s">
        <v>33</v>
      </c>
      <c r="F115" s="87">
        <v>56</v>
      </c>
      <c r="G115" s="51" t="s">
        <v>145</v>
      </c>
      <c r="H115" s="43">
        <v>316.95285036099125</v>
      </c>
      <c r="I115" s="15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16">
        <v>0</v>
      </c>
      <c r="U115" s="18">
        <f t="shared" si="7"/>
        <v>0</v>
      </c>
      <c r="V115" s="15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16">
        <v>0</v>
      </c>
      <c r="AH115" s="18">
        <f t="shared" si="8"/>
        <v>0</v>
      </c>
      <c r="AI115" s="15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16">
        <v>0</v>
      </c>
      <c r="AU115" s="18">
        <f t="shared" si="9"/>
        <v>0</v>
      </c>
      <c r="AV115" s="15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18">
        <f t="shared" si="10"/>
        <v>0</v>
      </c>
      <c r="BI115" s="15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18">
        <f t="shared" si="11"/>
        <v>0</v>
      </c>
      <c r="BV115" s="15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18">
        <f t="shared" si="12"/>
        <v>0</v>
      </c>
      <c r="CI115" s="15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18">
        <f t="shared" si="13"/>
        <v>0</v>
      </c>
    </row>
    <row r="116" spans="1:99" ht="13.05" customHeight="1" x14ac:dyDescent="0.2">
      <c r="A116" s="47" t="s">
        <v>6</v>
      </c>
      <c r="B116" s="47" t="s">
        <v>143</v>
      </c>
      <c r="C116" s="47" t="s">
        <v>19</v>
      </c>
      <c r="D116" s="47" t="s">
        <v>134</v>
      </c>
      <c r="E116" s="48" t="s">
        <v>33</v>
      </c>
      <c r="F116" s="87">
        <v>57</v>
      </c>
      <c r="G116" s="51" t="s">
        <v>146</v>
      </c>
      <c r="H116" s="43">
        <v>294.82829845343969</v>
      </c>
      <c r="I116" s="15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16">
        <v>0</v>
      </c>
      <c r="U116" s="18">
        <f t="shared" si="7"/>
        <v>0</v>
      </c>
      <c r="V116" s="15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16">
        <v>0</v>
      </c>
      <c r="AH116" s="18">
        <f t="shared" si="8"/>
        <v>0</v>
      </c>
      <c r="AI116" s="15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16">
        <v>0</v>
      </c>
      <c r="AU116" s="18">
        <f t="shared" si="9"/>
        <v>0</v>
      </c>
      <c r="AV116" s="15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18">
        <f t="shared" si="10"/>
        <v>0</v>
      </c>
      <c r="BI116" s="15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18">
        <f t="shared" si="11"/>
        <v>0</v>
      </c>
      <c r="BV116" s="15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18">
        <f t="shared" si="12"/>
        <v>0</v>
      </c>
      <c r="CI116" s="15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18">
        <f t="shared" si="13"/>
        <v>0</v>
      </c>
    </row>
    <row r="117" spans="1:99" ht="13.05" customHeight="1" x14ac:dyDescent="0.2">
      <c r="A117" s="47" t="s">
        <v>6</v>
      </c>
      <c r="B117" s="47" t="s">
        <v>143</v>
      </c>
      <c r="C117" s="47" t="s">
        <v>19</v>
      </c>
      <c r="D117" s="47" t="s">
        <v>134</v>
      </c>
      <c r="E117" s="48" t="s">
        <v>33</v>
      </c>
      <c r="F117" s="87">
        <v>58</v>
      </c>
      <c r="G117" s="51" t="s">
        <v>147</v>
      </c>
      <c r="H117" s="43">
        <v>322.91902166190414</v>
      </c>
      <c r="I117" s="15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16">
        <v>0</v>
      </c>
      <c r="U117" s="18">
        <f t="shared" si="7"/>
        <v>0</v>
      </c>
      <c r="V117" s="15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16">
        <v>0</v>
      </c>
      <c r="AH117" s="18">
        <f t="shared" si="8"/>
        <v>0</v>
      </c>
      <c r="AI117" s="15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16">
        <v>0</v>
      </c>
      <c r="AU117" s="18">
        <f t="shared" si="9"/>
        <v>0</v>
      </c>
      <c r="AV117" s="15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18">
        <f t="shared" si="10"/>
        <v>0</v>
      </c>
      <c r="BI117" s="15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18">
        <f t="shared" si="11"/>
        <v>0</v>
      </c>
      <c r="BV117" s="15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2">
        <v>0</v>
      </c>
      <c r="CH117" s="18">
        <f t="shared" si="12"/>
        <v>0</v>
      </c>
      <c r="CI117" s="15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18">
        <f t="shared" si="13"/>
        <v>0</v>
      </c>
    </row>
    <row r="118" spans="1:99" ht="13.05" customHeight="1" x14ac:dyDescent="0.2">
      <c r="A118" s="47" t="s">
        <v>6</v>
      </c>
      <c r="B118" s="47" t="s">
        <v>143</v>
      </c>
      <c r="C118" s="47" t="s">
        <v>19</v>
      </c>
      <c r="D118" s="47" t="s">
        <v>134</v>
      </c>
      <c r="E118" s="48" t="s">
        <v>33</v>
      </c>
      <c r="F118" s="87">
        <v>59</v>
      </c>
      <c r="G118" s="51" t="s">
        <v>148</v>
      </c>
      <c r="H118" s="43">
        <v>355.48437334605319</v>
      </c>
      <c r="I118" s="15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16">
        <v>0</v>
      </c>
      <c r="U118" s="18">
        <f t="shared" si="7"/>
        <v>0</v>
      </c>
      <c r="V118" s="15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16">
        <v>0</v>
      </c>
      <c r="AH118" s="18">
        <f t="shared" si="8"/>
        <v>0</v>
      </c>
      <c r="AI118" s="15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16">
        <v>0</v>
      </c>
      <c r="AU118" s="18">
        <f t="shared" si="9"/>
        <v>0</v>
      </c>
      <c r="AV118" s="15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18">
        <f t="shared" si="10"/>
        <v>0</v>
      </c>
      <c r="BI118" s="15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18">
        <f t="shared" si="11"/>
        <v>0</v>
      </c>
      <c r="BV118" s="15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18">
        <f t="shared" si="12"/>
        <v>0</v>
      </c>
      <c r="CI118" s="15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18">
        <f t="shared" si="13"/>
        <v>0</v>
      </c>
    </row>
    <row r="119" spans="1:99" ht="13.05" customHeight="1" x14ac:dyDescent="0.2">
      <c r="A119" s="47" t="s">
        <v>6</v>
      </c>
      <c r="B119" s="47" t="s">
        <v>143</v>
      </c>
      <c r="C119" s="47" t="s">
        <v>19</v>
      </c>
      <c r="D119" s="47" t="s">
        <v>134</v>
      </c>
      <c r="E119" s="48" t="s">
        <v>33</v>
      </c>
      <c r="F119" s="87">
        <v>6946</v>
      </c>
      <c r="G119" s="51" t="s">
        <v>149</v>
      </c>
      <c r="H119" s="43">
        <v>637.88314825592431</v>
      </c>
      <c r="I119" s="15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16">
        <v>0</v>
      </c>
      <c r="U119" s="18">
        <f t="shared" si="7"/>
        <v>0</v>
      </c>
      <c r="V119" s="15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16">
        <v>0</v>
      </c>
      <c r="AH119" s="18">
        <f t="shared" si="8"/>
        <v>0</v>
      </c>
      <c r="AI119" s="15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16">
        <v>0</v>
      </c>
      <c r="AU119" s="18">
        <f t="shared" si="9"/>
        <v>0</v>
      </c>
      <c r="AV119" s="15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18">
        <f t="shared" si="10"/>
        <v>0</v>
      </c>
      <c r="BI119" s="15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18">
        <f t="shared" si="11"/>
        <v>0</v>
      </c>
      <c r="BV119" s="15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2">
        <v>0</v>
      </c>
      <c r="CH119" s="18">
        <f t="shared" si="12"/>
        <v>0</v>
      </c>
      <c r="CI119" s="15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18">
        <f t="shared" si="13"/>
        <v>0</v>
      </c>
    </row>
    <row r="120" spans="1:99" ht="13.05" customHeight="1" x14ac:dyDescent="0.2">
      <c r="A120" s="47" t="s">
        <v>6</v>
      </c>
      <c r="B120" s="47" t="s">
        <v>150</v>
      </c>
      <c r="C120" s="47" t="s">
        <v>19</v>
      </c>
      <c r="D120" s="47" t="s">
        <v>134</v>
      </c>
      <c r="E120" s="48" t="s">
        <v>31</v>
      </c>
      <c r="F120" s="87">
        <v>63</v>
      </c>
      <c r="G120" s="51" t="s">
        <v>151</v>
      </c>
      <c r="H120" s="43">
        <v>832.28089647733248</v>
      </c>
      <c r="I120" s="15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16">
        <v>0</v>
      </c>
      <c r="U120" s="18">
        <f t="shared" si="7"/>
        <v>0</v>
      </c>
      <c r="V120" s="15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16">
        <v>0</v>
      </c>
      <c r="AH120" s="18">
        <f t="shared" si="8"/>
        <v>0</v>
      </c>
      <c r="AI120" s="15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16">
        <v>0</v>
      </c>
      <c r="AU120" s="18">
        <f t="shared" si="9"/>
        <v>0</v>
      </c>
      <c r="AV120" s="15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18">
        <f t="shared" si="10"/>
        <v>0</v>
      </c>
      <c r="BI120" s="15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18">
        <f t="shared" si="11"/>
        <v>0</v>
      </c>
      <c r="BV120" s="15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18">
        <f t="shared" si="12"/>
        <v>0</v>
      </c>
      <c r="CI120" s="15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18">
        <f t="shared" si="13"/>
        <v>0</v>
      </c>
    </row>
    <row r="121" spans="1:99" ht="13.05" customHeight="1" x14ac:dyDescent="0.2">
      <c r="A121" s="47" t="s">
        <v>6</v>
      </c>
      <c r="B121" s="47" t="s">
        <v>150</v>
      </c>
      <c r="C121" s="47" t="s">
        <v>19</v>
      </c>
      <c r="D121" s="47" t="s">
        <v>134</v>
      </c>
      <c r="E121" s="48" t="s">
        <v>33</v>
      </c>
      <c r="F121" s="87">
        <v>62</v>
      </c>
      <c r="G121" s="51" t="s">
        <v>152</v>
      </c>
      <c r="H121" s="43">
        <v>844.71042002090076</v>
      </c>
      <c r="I121" s="15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16">
        <v>0</v>
      </c>
      <c r="U121" s="18">
        <f t="shared" si="7"/>
        <v>0</v>
      </c>
      <c r="V121" s="15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16">
        <v>0</v>
      </c>
      <c r="AH121" s="18">
        <f t="shared" si="8"/>
        <v>0</v>
      </c>
      <c r="AI121" s="15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16">
        <v>0</v>
      </c>
      <c r="AU121" s="18">
        <f t="shared" si="9"/>
        <v>0</v>
      </c>
      <c r="AV121" s="15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18">
        <f t="shared" si="10"/>
        <v>0</v>
      </c>
      <c r="BI121" s="15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18">
        <f t="shared" si="11"/>
        <v>0</v>
      </c>
      <c r="BV121" s="15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18">
        <f t="shared" si="12"/>
        <v>0</v>
      </c>
      <c r="CI121" s="15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18">
        <f t="shared" si="13"/>
        <v>0</v>
      </c>
    </row>
    <row r="122" spans="1:99" ht="13.05" customHeight="1" x14ac:dyDescent="0.2">
      <c r="A122" s="47" t="s">
        <v>6</v>
      </c>
      <c r="B122" s="47" t="s">
        <v>150</v>
      </c>
      <c r="C122" s="47" t="s">
        <v>19</v>
      </c>
      <c r="D122" s="47" t="s">
        <v>134</v>
      </c>
      <c r="E122" s="48" t="s">
        <v>31</v>
      </c>
      <c r="F122" s="87">
        <v>60</v>
      </c>
      <c r="G122" s="51" t="s">
        <v>153</v>
      </c>
      <c r="H122" s="43">
        <v>480.02819925260724</v>
      </c>
      <c r="I122" s="15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16">
        <v>0</v>
      </c>
      <c r="U122" s="18">
        <f t="shared" si="7"/>
        <v>0</v>
      </c>
      <c r="V122" s="15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16">
        <v>0</v>
      </c>
      <c r="AH122" s="18">
        <f t="shared" si="8"/>
        <v>0</v>
      </c>
      <c r="AI122" s="15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16">
        <v>0</v>
      </c>
      <c r="AU122" s="18">
        <f t="shared" si="9"/>
        <v>0</v>
      </c>
      <c r="AV122" s="15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18">
        <f t="shared" si="10"/>
        <v>0</v>
      </c>
      <c r="BI122" s="15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18">
        <f t="shared" si="11"/>
        <v>0</v>
      </c>
      <c r="BV122" s="15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18">
        <f t="shared" si="12"/>
        <v>0</v>
      </c>
      <c r="CI122" s="15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18">
        <f t="shared" si="13"/>
        <v>0</v>
      </c>
    </row>
    <row r="123" spans="1:99" ht="13.05" customHeight="1" x14ac:dyDescent="0.2">
      <c r="A123" s="47" t="s">
        <v>6</v>
      </c>
      <c r="B123" s="47" t="s">
        <v>150</v>
      </c>
      <c r="C123" s="47" t="s">
        <v>19</v>
      </c>
      <c r="D123" s="47" t="s">
        <v>134</v>
      </c>
      <c r="E123" s="48" t="s">
        <v>33</v>
      </c>
      <c r="F123" s="87">
        <v>61</v>
      </c>
      <c r="G123" s="51" t="s">
        <v>154</v>
      </c>
      <c r="H123" s="43">
        <v>563.80318793625759</v>
      </c>
      <c r="I123" s="15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16">
        <v>0</v>
      </c>
      <c r="U123" s="18">
        <f t="shared" si="7"/>
        <v>0</v>
      </c>
      <c r="V123" s="15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16">
        <v>0</v>
      </c>
      <c r="AH123" s="18">
        <f t="shared" si="8"/>
        <v>0</v>
      </c>
      <c r="AI123" s="15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16">
        <v>0</v>
      </c>
      <c r="AU123" s="18">
        <f t="shared" si="9"/>
        <v>0</v>
      </c>
      <c r="AV123" s="15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18">
        <f t="shared" si="10"/>
        <v>0</v>
      </c>
      <c r="BI123" s="15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18">
        <f t="shared" si="11"/>
        <v>0</v>
      </c>
      <c r="BV123" s="15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18">
        <f t="shared" si="12"/>
        <v>0</v>
      </c>
      <c r="CI123" s="15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18">
        <f t="shared" si="13"/>
        <v>0</v>
      </c>
    </row>
    <row r="124" spans="1:99" ht="13.05" customHeight="1" x14ac:dyDescent="0.2">
      <c r="A124" s="47" t="s">
        <v>6</v>
      </c>
      <c r="B124" s="47" t="s">
        <v>155</v>
      </c>
      <c r="C124" s="47" t="s">
        <v>19</v>
      </c>
      <c r="D124" s="47" t="s">
        <v>156</v>
      </c>
      <c r="E124" s="48" t="s">
        <v>31</v>
      </c>
      <c r="F124" s="87">
        <v>37</v>
      </c>
      <c r="G124" s="51" t="s">
        <v>156</v>
      </c>
      <c r="H124" s="43">
        <v>0</v>
      </c>
      <c r="I124" s="15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16">
        <v>0</v>
      </c>
      <c r="U124" s="18">
        <f t="shared" si="7"/>
        <v>0</v>
      </c>
      <c r="V124" s="15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16">
        <v>0</v>
      </c>
      <c r="AH124" s="18">
        <f t="shared" si="8"/>
        <v>0</v>
      </c>
      <c r="AI124" s="15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16">
        <v>0</v>
      </c>
      <c r="AU124" s="18">
        <f t="shared" si="9"/>
        <v>0</v>
      </c>
      <c r="AV124" s="15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18">
        <f t="shared" si="10"/>
        <v>0</v>
      </c>
      <c r="BI124" s="15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18">
        <f t="shared" si="11"/>
        <v>0</v>
      </c>
      <c r="BV124" s="15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18">
        <f t="shared" si="12"/>
        <v>0</v>
      </c>
      <c r="CI124" s="15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18">
        <f t="shared" si="13"/>
        <v>0</v>
      </c>
    </row>
    <row r="125" spans="1:99" ht="13.05" customHeight="1" x14ac:dyDescent="0.2">
      <c r="A125" s="47" t="s">
        <v>6</v>
      </c>
      <c r="B125" s="47" t="s">
        <v>155</v>
      </c>
      <c r="C125" s="47" t="s">
        <v>19</v>
      </c>
      <c r="D125" s="47" t="s">
        <v>156</v>
      </c>
      <c r="E125" s="48" t="s">
        <v>33</v>
      </c>
      <c r="F125" s="87">
        <v>47</v>
      </c>
      <c r="G125" s="51" t="s">
        <v>157</v>
      </c>
      <c r="H125" s="43">
        <v>0</v>
      </c>
      <c r="I125" s="15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16">
        <v>0</v>
      </c>
      <c r="U125" s="18">
        <f t="shared" si="7"/>
        <v>0</v>
      </c>
      <c r="V125" s="15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16">
        <v>0</v>
      </c>
      <c r="AH125" s="18">
        <f t="shared" si="8"/>
        <v>0</v>
      </c>
      <c r="AI125" s="15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16">
        <v>0</v>
      </c>
      <c r="AU125" s="18">
        <f t="shared" si="9"/>
        <v>0</v>
      </c>
      <c r="AV125" s="15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18">
        <f t="shared" si="10"/>
        <v>0</v>
      </c>
      <c r="BI125" s="15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18">
        <f t="shared" si="11"/>
        <v>0</v>
      </c>
      <c r="BV125" s="15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18">
        <f t="shared" si="12"/>
        <v>0</v>
      </c>
      <c r="CI125" s="15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18">
        <f t="shared" si="13"/>
        <v>0</v>
      </c>
    </row>
    <row r="126" spans="1:99" ht="13.05" customHeight="1" x14ac:dyDescent="0.2">
      <c r="A126" s="47" t="s">
        <v>6</v>
      </c>
      <c r="B126" s="47" t="s">
        <v>155</v>
      </c>
      <c r="C126" s="47" t="s">
        <v>19</v>
      </c>
      <c r="D126" s="47" t="s">
        <v>156</v>
      </c>
      <c r="E126" s="48" t="s">
        <v>33</v>
      </c>
      <c r="F126" s="87">
        <v>45</v>
      </c>
      <c r="G126" s="51" t="s">
        <v>158</v>
      </c>
      <c r="H126" s="43">
        <v>0</v>
      </c>
      <c r="I126" s="15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16">
        <v>0</v>
      </c>
      <c r="U126" s="18">
        <f t="shared" si="7"/>
        <v>0</v>
      </c>
      <c r="V126" s="15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16">
        <v>0</v>
      </c>
      <c r="AH126" s="18">
        <f t="shared" si="8"/>
        <v>0</v>
      </c>
      <c r="AI126" s="15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16">
        <v>0</v>
      </c>
      <c r="AU126" s="18">
        <f t="shared" si="9"/>
        <v>0</v>
      </c>
      <c r="AV126" s="15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18">
        <f t="shared" si="10"/>
        <v>0</v>
      </c>
      <c r="BI126" s="15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0</v>
      </c>
      <c r="BU126" s="18">
        <f t="shared" si="11"/>
        <v>0</v>
      </c>
      <c r="BV126" s="15">
        <v>0</v>
      </c>
      <c r="BW126" s="2">
        <v>0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F126" s="2">
        <v>0</v>
      </c>
      <c r="CG126" s="2">
        <v>0</v>
      </c>
      <c r="CH126" s="18">
        <f t="shared" si="12"/>
        <v>0</v>
      </c>
      <c r="CI126" s="15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18">
        <f t="shared" si="13"/>
        <v>0</v>
      </c>
    </row>
    <row r="127" spans="1:99" ht="13.05" customHeight="1" x14ac:dyDescent="0.2">
      <c r="A127" s="47" t="s">
        <v>6</v>
      </c>
      <c r="B127" s="47" t="s">
        <v>155</v>
      </c>
      <c r="C127" s="47" t="s">
        <v>19</v>
      </c>
      <c r="D127" s="47" t="s">
        <v>156</v>
      </c>
      <c r="E127" s="48" t="s">
        <v>33</v>
      </c>
      <c r="F127" s="87">
        <v>38</v>
      </c>
      <c r="G127" s="51" t="s">
        <v>159</v>
      </c>
      <c r="H127" s="43">
        <v>0</v>
      </c>
      <c r="I127" s="15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16">
        <v>0</v>
      </c>
      <c r="U127" s="18">
        <f t="shared" si="7"/>
        <v>0</v>
      </c>
      <c r="V127" s="15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16">
        <v>0</v>
      </c>
      <c r="AH127" s="18">
        <f t="shared" si="8"/>
        <v>0</v>
      </c>
      <c r="AI127" s="15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16">
        <v>0</v>
      </c>
      <c r="AU127" s="18">
        <f t="shared" si="9"/>
        <v>0</v>
      </c>
      <c r="AV127" s="15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18">
        <f t="shared" si="10"/>
        <v>0</v>
      </c>
      <c r="BI127" s="15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18">
        <f t="shared" si="11"/>
        <v>0</v>
      </c>
      <c r="BV127" s="15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18">
        <f t="shared" si="12"/>
        <v>0</v>
      </c>
      <c r="CI127" s="15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18">
        <f t="shared" si="13"/>
        <v>0</v>
      </c>
    </row>
    <row r="128" spans="1:99" ht="13.05" customHeight="1" x14ac:dyDescent="0.2">
      <c r="A128" s="47" t="s">
        <v>6</v>
      </c>
      <c r="B128" s="47" t="s">
        <v>155</v>
      </c>
      <c r="C128" s="47" t="s">
        <v>19</v>
      </c>
      <c r="D128" s="47" t="s">
        <v>156</v>
      </c>
      <c r="E128" s="48" t="s">
        <v>33</v>
      </c>
      <c r="F128" s="87">
        <v>39</v>
      </c>
      <c r="G128" s="51" t="s">
        <v>160</v>
      </c>
      <c r="H128" s="43">
        <v>0</v>
      </c>
      <c r="I128" s="15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16">
        <v>0</v>
      </c>
      <c r="U128" s="18">
        <f t="shared" si="7"/>
        <v>0</v>
      </c>
      <c r="V128" s="15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16">
        <v>0</v>
      </c>
      <c r="AH128" s="18">
        <f t="shared" si="8"/>
        <v>0</v>
      </c>
      <c r="AI128" s="15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16">
        <v>0</v>
      </c>
      <c r="AU128" s="18">
        <f t="shared" si="9"/>
        <v>0</v>
      </c>
      <c r="AV128" s="15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18">
        <f t="shared" si="10"/>
        <v>0</v>
      </c>
      <c r="BI128" s="15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18">
        <f t="shared" si="11"/>
        <v>0</v>
      </c>
      <c r="BV128" s="15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18">
        <f t="shared" si="12"/>
        <v>0</v>
      </c>
      <c r="CI128" s="15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18">
        <f t="shared" si="13"/>
        <v>0</v>
      </c>
    </row>
    <row r="129" spans="1:99" ht="13.05" customHeight="1" x14ac:dyDescent="0.2">
      <c r="A129" s="47" t="s">
        <v>6</v>
      </c>
      <c r="B129" s="47" t="s">
        <v>155</v>
      </c>
      <c r="C129" s="47" t="s">
        <v>19</v>
      </c>
      <c r="D129" s="47" t="s">
        <v>156</v>
      </c>
      <c r="E129" s="48" t="s">
        <v>59</v>
      </c>
      <c r="F129" s="87">
        <v>40</v>
      </c>
      <c r="G129" s="51" t="s">
        <v>161</v>
      </c>
      <c r="H129" s="43">
        <v>0</v>
      </c>
      <c r="I129" s="15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16">
        <v>0</v>
      </c>
      <c r="U129" s="18">
        <f t="shared" si="7"/>
        <v>0</v>
      </c>
      <c r="V129" s="15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16">
        <v>0</v>
      </c>
      <c r="AH129" s="18">
        <f t="shared" si="8"/>
        <v>0</v>
      </c>
      <c r="AI129" s="15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16">
        <v>0</v>
      </c>
      <c r="AU129" s="18">
        <f t="shared" si="9"/>
        <v>0</v>
      </c>
      <c r="AV129" s="15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18">
        <f t="shared" si="10"/>
        <v>0</v>
      </c>
      <c r="BI129" s="15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18">
        <f t="shared" si="11"/>
        <v>0</v>
      </c>
      <c r="BV129" s="15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18">
        <f t="shared" si="12"/>
        <v>0</v>
      </c>
      <c r="CI129" s="15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18">
        <f t="shared" si="13"/>
        <v>0</v>
      </c>
    </row>
    <row r="130" spans="1:99" ht="13.05" customHeight="1" x14ac:dyDescent="0.2">
      <c r="A130" s="47" t="s">
        <v>6</v>
      </c>
      <c r="B130" s="47" t="s">
        <v>155</v>
      </c>
      <c r="C130" s="47" t="s">
        <v>19</v>
      </c>
      <c r="D130" s="47" t="s">
        <v>156</v>
      </c>
      <c r="E130" s="48" t="s">
        <v>33</v>
      </c>
      <c r="F130" s="87">
        <v>41</v>
      </c>
      <c r="G130" s="51" t="s">
        <v>162</v>
      </c>
      <c r="H130" s="43">
        <v>0</v>
      </c>
      <c r="I130" s="15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16">
        <v>0</v>
      </c>
      <c r="U130" s="18">
        <f t="shared" si="7"/>
        <v>0</v>
      </c>
      <c r="V130" s="15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16">
        <v>0</v>
      </c>
      <c r="AH130" s="18">
        <f t="shared" si="8"/>
        <v>0</v>
      </c>
      <c r="AI130" s="15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16">
        <v>0</v>
      </c>
      <c r="AU130" s="18">
        <f t="shared" si="9"/>
        <v>0</v>
      </c>
      <c r="AV130" s="15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18">
        <f t="shared" si="10"/>
        <v>0</v>
      </c>
      <c r="BI130" s="15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18">
        <f t="shared" si="11"/>
        <v>0</v>
      </c>
      <c r="BV130" s="15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18">
        <f t="shared" si="12"/>
        <v>0</v>
      </c>
      <c r="CI130" s="15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18">
        <f t="shared" si="13"/>
        <v>0</v>
      </c>
    </row>
    <row r="131" spans="1:99" ht="13.05" customHeight="1" x14ac:dyDescent="0.2">
      <c r="A131" s="47" t="s">
        <v>6</v>
      </c>
      <c r="B131" s="47" t="s">
        <v>155</v>
      </c>
      <c r="C131" s="47" t="s">
        <v>19</v>
      </c>
      <c r="D131" s="47" t="s">
        <v>156</v>
      </c>
      <c r="E131" s="48" t="s">
        <v>33</v>
      </c>
      <c r="F131" s="87">
        <v>42</v>
      </c>
      <c r="G131" s="51" t="s">
        <v>163</v>
      </c>
      <c r="H131" s="43">
        <v>0</v>
      </c>
      <c r="I131" s="15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16">
        <v>0</v>
      </c>
      <c r="U131" s="18">
        <f t="shared" si="7"/>
        <v>0</v>
      </c>
      <c r="V131" s="15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16">
        <v>0</v>
      </c>
      <c r="AH131" s="18">
        <f t="shared" si="8"/>
        <v>0</v>
      </c>
      <c r="AI131" s="15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16">
        <v>0</v>
      </c>
      <c r="AU131" s="18">
        <f t="shared" si="9"/>
        <v>0</v>
      </c>
      <c r="AV131" s="15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18">
        <f t="shared" si="10"/>
        <v>0</v>
      </c>
      <c r="BI131" s="15">
        <v>0</v>
      </c>
      <c r="BJ131" s="2">
        <v>0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18">
        <f t="shared" si="11"/>
        <v>0</v>
      </c>
      <c r="BV131" s="15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0</v>
      </c>
      <c r="CH131" s="18">
        <f t="shared" si="12"/>
        <v>0</v>
      </c>
      <c r="CI131" s="15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18">
        <f t="shared" si="13"/>
        <v>0</v>
      </c>
    </row>
    <row r="132" spans="1:99" ht="13.05" customHeight="1" x14ac:dyDescent="0.2">
      <c r="A132" s="47" t="s">
        <v>6</v>
      </c>
      <c r="B132" s="47" t="s">
        <v>155</v>
      </c>
      <c r="C132" s="47" t="s">
        <v>19</v>
      </c>
      <c r="D132" s="47" t="s">
        <v>156</v>
      </c>
      <c r="E132" s="48" t="s">
        <v>33</v>
      </c>
      <c r="F132" s="87">
        <v>43</v>
      </c>
      <c r="G132" s="51" t="s">
        <v>164</v>
      </c>
      <c r="H132" s="43">
        <v>0</v>
      </c>
      <c r="I132" s="15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16">
        <v>0</v>
      </c>
      <c r="U132" s="18">
        <f t="shared" si="7"/>
        <v>0</v>
      </c>
      <c r="V132" s="15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16">
        <v>0</v>
      </c>
      <c r="AH132" s="18">
        <f t="shared" si="8"/>
        <v>0</v>
      </c>
      <c r="AI132" s="15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16">
        <v>0</v>
      </c>
      <c r="AU132" s="18">
        <f t="shared" si="9"/>
        <v>0</v>
      </c>
      <c r="AV132" s="15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18">
        <f t="shared" si="10"/>
        <v>0</v>
      </c>
      <c r="BI132" s="15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18">
        <f t="shared" si="11"/>
        <v>0</v>
      </c>
      <c r="BV132" s="15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18">
        <f t="shared" si="12"/>
        <v>0</v>
      </c>
      <c r="CI132" s="15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18">
        <f t="shared" si="13"/>
        <v>0</v>
      </c>
    </row>
    <row r="133" spans="1:99" ht="13.05" customHeight="1" x14ac:dyDescent="0.2">
      <c r="A133" s="47" t="s">
        <v>6</v>
      </c>
      <c r="B133" s="47" t="s">
        <v>155</v>
      </c>
      <c r="C133" s="47" t="s">
        <v>19</v>
      </c>
      <c r="D133" s="47" t="s">
        <v>156</v>
      </c>
      <c r="E133" s="48" t="s">
        <v>33</v>
      </c>
      <c r="F133" s="87">
        <v>46</v>
      </c>
      <c r="G133" s="51" t="s">
        <v>165</v>
      </c>
      <c r="H133" s="43">
        <v>0</v>
      </c>
      <c r="I133" s="15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16">
        <v>0</v>
      </c>
      <c r="U133" s="18">
        <f t="shared" si="7"/>
        <v>0</v>
      </c>
      <c r="V133" s="15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16">
        <v>0</v>
      </c>
      <c r="AH133" s="18">
        <f t="shared" si="8"/>
        <v>0</v>
      </c>
      <c r="AI133" s="15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16">
        <v>0</v>
      </c>
      <c r="AU133" s="18">
        <f t="shared" si="9"/>
        <v>0</v>
      </c>
      <c r="AV133" s="15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18">
        <f t="shared" si="10"/>
        <v>0</v>
      </c>
      <c r="BI133" s="15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18">
        <f t="shared" si="11"/>
        <v>0</v>
      </c>
      <c r="BV133" s="15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2">
        <v>0</v>
      </c>
      <c r="CH133" s="18">
        <f t="shared" si="12"/>
        <v>0</v>
      </c>
      <c r="CI133" s="15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T133" s="2">
        <v>0</v>
      </c>
      <c r="CU133" s="18">
        <f t="shared" si="13"/>
        <v>0</v>
      </c>
    </row>
    <row r="134" spans="1:99" ht="13.05" customHeight="1" x14ac:dyDescent="0.2">
      <c r="A134" s="47" t="s">
        <v>6</v>
      </c>
      <c r="B134" s="47" t="s">
        <v>155</v>
      </c>
      <c r="C134" s="47" t="s">
        <v>19</v>
      </c>
      <c r="D134" s="47" t="s">
        <v>156</v>
      </c>
      <c r="E134" s="48" t="s">
        <v>33</v>
      </c>
      <c r="F134" s="87">
        <v>277</v>
      </c>
      <c r="G134" s="51" t="s">
        <v>166</v>
      </c>
      <c r="H134" s="43">
        <v>0</v>
      </c>
      <c r="I134" s="15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16">
        <v>0</v>
      </c>
      <c r="U134" s="18">
        <f t="shared" si="7"/>
        <v>0</v>
      </c>
      <c r="V134" s="15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16">
        <v>0</v>
      </c>
      <c r="AH134" s="18">
        <f t="shared" si="8"/>
        <v>0</v>
      </c>
      <c r="AI134" s="15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16">
        <v>0</v>
      </c>
      <c r="AU134" s="18">
        <f t="shared" si="9"/>
        <v>0</v>
      </c>
      <c r="AV134" s="15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18">
        <f t="shared" si="10"/>
        <v>0</v>
      </c>
      <c r="BI134" s="15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18">
        <f t="shared" si="11"/>
        <v>0</v>
      </c>
      <c r="BV134" s="15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2">
        <v>0</v>
      </c>
      <c r="CH134" s="18">
        <f t="shared" si="12"/>
        <v>0</v>
      </c>
      <c r="CI134" s="15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T134" s="2">
        <v>0</v>
      </c>
      <c r="CU134" s="18">
        <f t="shared" si="13"/>
        <v>0</v>
      </c>
    </row>
    <row r="135" spans="1:99" ht="13.05" customHeight="1" x14ac:dyDescent="0.2">
      <c r="A135" s="47" t="s">
        <v>6</v>
      </c>
      <c r="B135" s="47" t="s">
        <v>155</v>
      </c>
      <c r="C135" s="47" t="s">
        <v>19</v>
      </c>
      <c r="D135" s="47" t="s">
        <v>156</v>
      </c>
      <c r="E135" s="48" t="s">
        <v>33</v>
      </c>
      <c r="F135" s="89">
        <v>6727</v>
      </c>
      <c r="G135" s="51" t="s">
        <v>167</v>
      </c>
      <c r="H135" s="43">
        <v>0</v>
      </c>
      <c r="I135" s="15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16">
        <v>0</v>
      </c>
      <c r="U135" s="18">
        <f t="shared" ref="U135:U198" si="14">SUM(I135:T135)</f>
        <v>0</v>
      </c>
      <c r="V135" s="15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16">
        <v>0</v>
      </c>
      <c r="AH135" s="18">
        <f t="shared" ref="AH135:AH198" si="15">SUM(V135:AG135)</f>
        <v>0</v>
      </c>
      <c r="AI135" s="15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16">
        <v>0</v>
      </c>
      <c r="AU135" s="18">
        <f t="shared" ref="AU135:AU198" si="16">SUM(AI135:AT135)</f>
        <v>0</v>
      </c>
      <c r="AV135" s="15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18">
        <f t="shared" ref="BH135:BH198" si="17">SUM(AV135:BG135)</f>
        <v>0</v>
      </c>
      <c r="BI135" s="15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18">
        <f t="shared" ref="BU135:BU198" si="18">SUM(BI135:BT135)</f>
        <v>0</v>
      </c>
      <c r="BV135" s="15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18">
        <f t="shared" ref="CH135:CH198" si="19">SUM(BV135:CG135)</f>
        <v>0</v>
      </c>
      <c r="CI135" s="15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2">
        <v>0</v>
      </c>
      <c r="CU135" s="18">
        <f t="shared" ref="CU135:CU198" si="20">SUM(CI135:CT135)</f>
        <v>0</v>
      </c>
    </row>
    <row r="136" spans="1:99" ht="13.05" customHeight="1" x14ac:dyDescent="0.2">
      <c r="A136" s="47" t="s">
        <v>6</v>
      </c>
      <c r="B136" s="47" t="s">
        <v>155</v>
      </c>
      <c r="C136" s="47" t="s">
        <v>19</v>
      </c>
      <c r="D136" s="47" t="s">
        <v>156</v>
      </c>
      <c r="E136" s="48" t="s">
        <v>33</v>
      </c>
      <c r="F136" s="90">
        <v>24407</v>
      </c>
      <c r="G136" s="51" t="s">
        <v>168</v>
      </c>
      <c r="H136" s="43">
        <v>0</v>
      </c>
      <c r="I136" s="15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16">
        <v>0</v>
      </c>
      <c r="U136" s="18">
        <f t="shared" si="14"/>
        <v>0</v>
      </c>
      <c r="V136" s="15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16">
        <v>0</v>
      </c>
      <c r="AH136" s="18">
        <f t="shared" si="15"/>
        <v>0</v>
      </c>
      <c r="AI136" s="15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16">
        <v>0</v>
      </c>
      <c r="AU136" s="18">
        <f t="shared" si="16"/>
        <v>0</v>
      </c>
      <c r="AV136" s="15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18">
        <f t="shared" si="17"/>
        <v>0</v>
      </c>
      <c r="BI136" s="15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18">
        <f t="shared" si="18"/>
        <v>0</v>
      </c>
      <c r="BV136" s="15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2">
        <v>0</v>
      </c>
      <c r="CG136" s="2">
        <v>0</v>
      </c>
      <c r="CH136" s="18">
        <f t="shared" si="19"/>
        <v>0</v>
      </c>
      <c r="CI136" s="15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T136" s="2">
        <v>0</v>
      </c>
      <c r="CU136" s="18">
        <f t="shared" si="20"/>
        <v>0</v>
      </c>
    </row>
    <row r="137" spans="1:99" ht="13.05" customHeight="1" x14ac:dyDescent="0.2">
      <c r="A137" s="47" t="s">
        <v>169</v>
      </c>
      <c r="B137" s="47" t="s">
        <v>170</v>
      </c>
      <c r="C137" s="47" t="s">
        <v>19</v>
      </c>
      <c r="D137" s="47" t="s">
        <v>171</v>
      </c>
      <c r="E137" s="48" t="s">
        <v>31</v>
      </c>
      <c r="F137" s="88">
        <v>53</v>
      </c>
      <c r="G137" s="51" t="s">
        <v>171</v>
      </c>
      <c r="H137" s="43">
        <v>0</v>
      </c>
      <c r="I137" s="15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16">
        <v>0</v>
      </c>
      <c r="U137" s="18">
        <f t="shared" si="14"/>
        <v>0</v>
      </c>
      <c r="V137" s="15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16">
        <v>0</v>
      </c>
      <c r="AH137" s="18">
        <f t="shared" si="15"/>
        <v>0</v>
      </c>
      <c r="AI137" s="15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16">
        <v>0</v>
      </c>
      <c r="AU137" s="18">
        <f t="shared" si="16"/>
        <v>0</v>
      </c>
      <c r="AV137" s="15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18">
        <f t="shared" si="17"/>
        <v>0</v>
      </c>
      <c r="BI137" s="15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18">
        <f t="shared" si="18"/>
        <v>0</v>
      </c>
      <c r="BV137" s="15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G137" s="2">
        <v>0</v>
      </c>
      <c r="CH137" s="18">
        <f t="shared" si="19"/>
        <v>0</v>
      </c>
      <c r="CI137" s="15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18">
        <f t="shared" si="20"/>
        <v>0</v>
      </c>
    </row>
    <row r="138" spans="1:99" ht="13.05" customHeight="1" x14ac:dyDescent="0.2">
      <c r="A138" s="47" t="s">
        <v>169</v>
      </c>
      <c r="B138" s="47" t="s">
        <v>170</v>
      </c>
      <c r="C138" s="47" t="s">
        <v>19</v>
      </c>
      <c r="D138" s="47" t="s">
        <v>171</v>
      </c>
      <c r="E138" s="48" t="s">
        <v>33</v>
      </c>
      <c r="F138" s="88">
        <v>278</v>
      </c>
      <c r="G138" s="51" t="s">
        <v>172</v>
      </c>
      <c r="H138" s="43">
        <v>0</v>
      </c>
      <c r="I138" s="15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16">
        <v>0</v>
      </c>
      <c r="U138" s="18">
        <f t="shared" si="14"/>
        <v>0</v>
      </c>
      <c r="V138" s="15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16">
        <v>0</v>
      </c>
      <c r="AH138" s="18">
        <f t="shared" si="15"/>
        <v>0</v>
      </c>
      <c r="AI138" s="15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16">
        <v>0</v>
      </c>
      <c r="AU138" s="18">
        <f t="shared" si="16"/>
        <v>0</v>
      </c>
      <c r="AV138" s="15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18">
        <f t="shared" si="17"/>
        <v>0</v>
      </c>
      <c r="BI138" s="15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18">
        <f t="shared" si="18"/>
        <v>0</v>
      </c>
      <c r="BV138" s="15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18">
        <f t="shared" si="19"/>
        <v>0</v>
      </c>
      <c r="CI138" s="15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18">
        <f t="shared" si="20"/>
        <v>0</v>
      </c>
    </row>
    <row r="139" spans="1:99" ht="13.05" customHeight="1" x14ac:dyDescent="0.2">
      <c r="A139" s="47" t="s">
        <v>173</v>
      </c>
      <c r="B139" s="47" t="s">
        <v>174</v>
      </c>
      <c r="C139" s="47" t="s">
        <v>174</v>
      </c>
      <c r="D139" s="47" t="s">
        <v>175</v>
      </c>
      <c r="E139" s="48" t="s">
        <v>27</v>
      </c>
      <c r="F139" s="87">
        <v>118</v>
      </c>
      <c r="G139" s="51" t="s">
        <v>176</v>
      </c>
      <c r="H139" s="43">
        <v>0</v>
      </c>
      <c r="I139" s="15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1</v>
      </c>
      <c r="Q139" s="2">
        <v>0</v>
      </c>
      <c r="R139" s="2">
        <v>0</v>
      </c>
      <c r="S139" s="2">
        <v>0</v>
      </c>
      <c r="T139" s="16">
        <v>0</v>
      </c>
      <c r="U139" s="18">
        <f t="shared" si="14"/>
        <v>1</v>
      </c>
      <c r="V139" s="15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16">
        <v>0</v>
      </c>
      <c r="AH139" s="18">
        <f t="shared" si="15"/>
        <v>0</v>
      </c>
      <c r="AI139" s="15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16">
        <v>0</v>
      </c>
      <c r="AU139" s="18">
        <f t="shared" si="16"/>
        <v>0</v>
      </c>
      <c r="AV139" s="15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18">
        <f t="shared" si="17"/>
        <v>0</v>
      </c>
      <c r="BI139" s="15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18">
        <f t="shared" si="18"/>
        <v>0</v>
      </c>
      <c r="BV139" s="15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18">
        <f t="shared" si="19"/>
        <v>0</v>
      </c>
      <c r="CI139" s="15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0</v>
      </c>
      <c r="CU139" s="18">
        <f t="shared" si="20"/>
        <v>0</v>
      </c>
    </row>
    <row r="140" spans="1:99" ht="13.05" customHeight="1" x14ac:dyDescent="0.2">
      <c r="A140" s="47" t="s">
        <v>173</v>
      </c>
      <c r="B140" s="47" t="s">
        <v>174</v>
      </c>
      <c r="C140" s="47" t="s">
        <v>174</v>
      </c>
      <c r="D140" s="47" t="s">
        <v>175</v>
      </c>
      <c r="E140" s="48" t="s">
        <v>33</v>
      </c>
      <c r="F140" s="87">
        <v>119</v>
      </c>
      <c r="G140" s="51" t="s">
        <v>177</v>
      </c>
      <c r="H140" s="43">
        <v>0</v>
      </c>
      <c r="I140" s="15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16">
        <v>0</v>
      </c>
      <c r="U140" s="18">
        <f t="shared" si="14"/>
        <v>0</v>
      </c>
      <c r="V140" s="15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16">
        <v>0</v>
      </c>
      <c r="AH140" s="18">
        <f t="shared" si="15"/>
        <v>0</v>
      </c>
      <c r="AI140" s="15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16">
        <v>0</v>
      </c>
      <c r="AU140" s="18">
        <f t="shared" si="16"/>
        <v>0</v>
      </c>
      <c r="AV140" s="15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18">
        <f t="shared" si="17"/>
        <v>0</v>
      </c>
      <c r="BI140" s="15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18">
        <f t="shared" si="18"/>
        <v>0</v>
      </c>
      <c r="BV140" s="15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18">
        <f t="shared" si="19"/>
        <v>0</v>
      </c>
      <c r="CI140" s="15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0</v>
      </c>
      <c r="CU140" s="18">
        <f t="shared" si="20"/>
        <v>0</v>
      </c>
    </row>
    <row r="141" spans="1:99" ht="13.05" customHeight="1" x14ac:dyDescent="0.2">
      <c r="A141" s="47" t="s">
        <v>173</v>
      </c>
      <c r="B141" s="47" t="s">
        <v>174</v>
      </c>
      <c r="C141" s="47" t="s">
        <v>174</v>
      </c>
      <c r="D141" s="47" t="s">
        <v>175</v>
      </c>
      <c r="E141" s="48" t="s">
        <v>33</v>
      </c>
      <c r="F141" s="87">
        <v>120</v>
      </c>
      <c r="G141" s="51" t="s">
        <v>178</v>
      </c>
      <c r="H141" s="43">
        <v>0</v>
      </c>
      <c r="I141" s="15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16">
        <v>0</v>
      </c>
      <c r="U141" s="18">
        <f t="shared" si="14"/>
        <v>0</v>
      </c>
      <c r="V141" s="15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16">
        <v>0</v>
      </c>
      <c r="AH141" s="18">
        <f t="shared" si="15"/>
        <v>0</v>
      </c>
      <c r="AI141" s="15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16">
        <v>0</v>
      </c>
      <c r="AU141" s="18">
        <f t="shared" si="16"/>
        <v>0</v>
      </c>
      <c r="AV141" s="15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18">
        <f t="shared" si="17"/>
        <v>0</v>
      </c>
      <c r="BI141" s="15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2">
        <v>0</v>
      </c>
      <c r="BU141" s="18">
        <f t="shared" si="18"/>
        <v>0</v>
      </c>
      <c r="BV141" s="15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0</v>
      </c>
      <c r="CH141" s="18">
        <f t="shared" si="19"/>
        <v>0</v>
      </c>
      <c r="CI141" s="15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18">
        <f t="shared" si="20"/>
        <v>0</v>
      </c>
    </row>
    <row r="142" spans="1:99" ht="13.05" customHeight="1" x14ac:dyDescent="0.2">
      <c r="A142" s="47" t="s">
        <v>173</v>
      </c>
      <c r="B142" s="47" t="s">
        <v>174</v>
      </c>
      <c r="C142" s="47" t="s">
        <v>174</v>
      </c>
      <c r="D142" s="47" t="s">
        <v>175</v>
      </c>
      <c r="E142" s="48" t="s">
        <v>33</v>
      </c>
      <c r="F142" s="87">
        <v>121</v>
      </c>
      <c r="G142" s="51" t="s">
        <v>179</v>
      </c>
      <c r="H142" s="43">
        <v>0</v>
      </c>
      <c r="I142" s="15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16">
        <v>0</v>
      </c>
      <c r="U142" s="18">
        <f t="shared" si="14"/>
        <v>0</v>
      </c>
      <c r="V142" s="15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16">
        <v>0</v>
      </c>
      <c r="AH142" s="18">
        <f t="shared" si="15"/>
        <v>0</v>
      </c>
      <c r="AI142" s="15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16">
        <v>0</v>
      </c>
      <c r="AU142" s="18">
        <f t="shared" si="16"/>
        <v>0</v>
      </c>
      <c r="AV142" s="15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18">
        <f t="shared" si="17"/>
        <v>0</v>
      </c>
      <c r="BI142" s="15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18">
        <f t="shared" si="18"/>
        <v>0</v>
      </c>
      <c r="BV142" s="15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18">
        <f t="shared" si="19"/>
        <v>0</v>
      </c>
      <c r="CI142" s="15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18">
        <f t="shared" si="20"/>
        <v>0</v>
      </c>
    </row>
    <row r="143" spans="1:99" ht="13.05" customHeight="1" x14ac:dyDescent="0.2">
      <c r="A143" s="47" t="s">
        <v>173</v>
      </c>
      <c r="B143" s="47" t="s">
        <v>174</v>
      </c>
      <c r="C143" s="47" t="s">
        <v>174</v>
      </c>
      <c r="D143" s="47" t="s">
        <v>175</v>
      </c>
      <c r="E143" s="48" t="s">
        <v>33</v>
      </c>
      <c r="F143" s="87">
        <v>76</v>
      </c>
      <c r="G143" s="51" t="s">
        <v>180</v>
      </c>
      <c r="H143" s="43">
        <v>0</v>
      </c>
      <c r="I143" s="15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16">
        <v>0</v>
      </c>
      <c r="U143" s="18">
        <f t="shared" si="14"/>
        <v>0</v>
      </c>
      <c r="V143" s="15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16">
        <v>0</v>
      </c>
      <c r="AH143" s="18">
        <f t="shared" si="15"/>
        <v>0</v>
      </c>
      <c r="AI143" s="15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16">
        <v>0</v>
      </c>
      <c r="AU143" s="18">
        <f t="shared" si="16"/>
        <v>0</v>
      </c>
      <c r="AV143" s="15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18">
        <f t="shared" si="17"/>
        <v>0</v>
      </c>
      <c r="BI143" s="15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18">
        <f t="shared" si="18"/>
        <v>0</v>
      </c>
      <c r="BV143" s="15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2">
        <v>0</v>
      </c>
      <c r="CH143" s="18">
        <f t="shared" si="19"/>
        <v>0</v>
      </c>
      <c r="CI143" s="15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0</v>
      </c>
      <c r="CU143" s="18">
        <f t="shared" si="20"/>
        <v>0</v>
      </c>
    </row>
    <row r="144" spans="1:99" ht="13.05" customHeight="1" x14ac:dyDescent="0.2">
      <c r="A144" s="47" t="s">
        <v>173</v>
      </c>
      <c r="B144" s="47" t="s">
        <v>181</v>
      </c>
      <c r="C144" s="47" t="s">
        <v>174</v>
      </c>
      <c r="D144" s="47" t="s">
        <v>181</v>
      </c>
      <c r="E144" s="48" t="s">
        <v>31</v>
      </c>
      <c r="F144" s="88">
        <v>123</v>
      </c>
      <c r="G144" s="51" t="s">
        <v>181</v>
      </c>
      <c r="H144" s="43">
        <v>0</v>
      </c>
      <c r="I144" s="15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16">
        <v>0</v>
      </c>
      <c r="U144" s="18">
        <f t="shared" si="14"/>
        <v>0</v>
      </c>
      <c r="V144" s="15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16">
        <v>0</v>
      </c>
      <c r="AH144" s="18">
        <f t="shared" si="15"/>
        <v>0</v>
      </c>
      <c r="AI144" s="15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16">
        <v>0</v>
      </c>
      <c r="AU144" s="18">
        <f t="shared" si="16"/>
        <v>0</v>
      </c>
      <c r="AV144" s="15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18">
        <f t="shared" si="17"/>
        <v>0</v>
      </c>
      <c r="BI144" s="15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18">
        <f t="shared" si="18"/>
        <v>0</v>
      </c>
      <c r="BV144" s="15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18">
        <f t="shared" si="19"/>
        <v>0</v>
      </c>
      <c r="CI144" s="15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18">
        <f t="shared" si="20"/>
        <v>0</v>
      </c>
    </row>
    <row r="145" spans="1:99" ht="13.05" customHeight="1" x14ac:dyDescent="0.2">
      <c r="A145" s="47" t="s">
        <v>173</v>
      </c>
      <c r="B145" s="47" t="s">
        <v>181</v>
      </c>
      <c r="C145" s="47" t="s">
        <v>174</v>
      </c>
      <c r="D145" s="47" t="s">
        <v>181</v>
      </c>
      <c r="E145" s="48" t="s">
        <v>33</v>
      </c>
      <c r="F145" s="88">
        <v>124</v>
      </c>
      <c r="G145" s="51" t="s">
        <v>182</v>
      </c>
      <c r="H145" s="43">
        <v>0</v>
      </c>
      <c r="I145" s="15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16">
        <v>0</v>
      </c>
      <c r="U145" s="18">
        <f t="shared" si="14"/>
        <v>0</v>
      </c>
      <c r="V145" s="15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16">
        <v>0</v>
      </c>
      <c r="AH145" s="18">
        <f t="shared" si="15"/>
        <v>0</v>
      </c>
      <c r="AI145" s="15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16">
        <v>0</v>
      </c>
      <c r="AU145" s="18">
        <f t="shared" si="16"/>
        <v>0</v>
      </c>
      <c r="AV145" s="15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18">
        <f t="shared" si="17"/>
        <v>0</v>
      </c>
      <c r="BI145" s="15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18">
        <f t="shared" si="18"/>
        <v>0</v>
      </c>
      <c r="BV145" s="15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18">
        <f t="shared" si="19"/>
        <v>0</v>
      </c>
      <c r="CI145" s="15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18">
        <f t="shared" si="20"/>
        <v>0</v>
      </c>
    </row>
    <row r="146" spans="1:99" ht="13.05" customHeight="1" x14ac:dyDescent="0.2">
      <c r="A146" s="47" t="s">
        <v>173</v>
      </c>
      <c r="B146" s="47" t="s">
        <v>181</v>
      </c>
      <c r="C146" s="47" t="s">
        <v>174</v>
      </c>
      <c r="D146" s="47" t="s">
        <v>181</v>
      </c>
      <c r="E146" s="48" t="s">
        <v>33</v>
      </c>
      <c r="F146" s="88">
        <v>290</v>
      </c>
      <c r="G146" s="51" t="s">
        <v>183</v>
      </c>
      <c r="H146" s="43">
        <v>0</v>
      </c>
      <c r="I146" s="15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16">
        <v>0</v>
      </c>
      <c r="U146" s="18">
        <f t="shared" si="14"/>
        <v>0</v>
      </c>
      <c r="V146" s="15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16">
        <v>0</v>
      </c>
      <c r="AH146" s="18">
        <f t="shared" si="15"/>
        <v>0</v>
      </c>
      <c r="AI146" s="15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16">
        <v>0</v>
      </c>
      <c r="AU146" s="18">
        <f t="shared" si="16"/>
        <v>0</v>
      </c>
      <c r="AV146" s="15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18">
        <f t="shared" si="17"/>
        <v>0</v>
      </c>
      <c r="BI146" s="15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18">
        <f t="shared" si="18"/>
        <v>0</v>
      </c>
      <c r="BV146" s="15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18">
        <f t="shared" si="19"/>
        <v>0</v>
      </c>
      <c r="CI146" s="15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18">
        <f t="shared" si="20"/>
        <v>0</v>
      </c>
    </row>
    <row r="147" spans="1:99" s="3" customFormat="1" ht="13.05" customHeight="1" x14ac:dyDescent="0.2">
      <c r="A147" s="47" t="s">
        <v>173</v>
      </c>
      <c r="B147" s="47" t="s">
        <v>181</v>
      </c>
      <c r="C147" s="47" t="s">
        <v>174</v>
      </c>
      <c r="D147" s="47" t="s">
        <v>181</v>
      </c>
      <c r="E147" s="48" t="s">
        <v>33</v>
      </c>
      <c r="F147" s="88">
        <v>21348</v>
      </c>
      <c r="G147" s="51" t="s">
        <v>184</v>
      </c>
      <c r="H147" s="43">
        <v>0</v>
      </c>
      <c r="I147" s="15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16">
        <v>0</v>
      </c>
      <c r="U147" s="18">
        <f t="shared" si="14"/>
        <v>0</v>
      </c>
      <c r="V147" s="15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16">
        <v>0</v>
      </c>
      <c r="AH147" s="18">
        <f t="shared" si="15"/>
        <v>0</v>
      </c>
      <c r="AI147" s="15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16">
        <v>0</v>
      </c>
      <c r="AU147" s="18">
        <f t="shared" si="16"/>
        <v>0</v>
      </c>
      <c r="AV147" s="15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18">
        <f t="shared" si="17"/>
        <v>0</v>
      </c>
      <c r="BI147" s="15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>
        <v>0</v>
      </c>
      <c r="BT147" s="2">
        <v>0</v>
      </c>
      <c r="BU147" s="18">
        <f t="shared" si="18"/>
        <v>0</v>
      </c>
      <c r="BV147" s="15">
        <v>0</v>
      </c>
      <c r="BW147" s="2">
        <v>0</v>
      </c>
      <c r="BX147" s="2">
        <v>0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18">
        <f t="shared" si="19"/>
        <v>0</v>
      </c>
      <c r="CI147" s="15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18">
        <f t="shared" si="20"/>
        <v>0</v>
      </c>
    </row>
    <row r="148" spans="1:99" ht="13.05" customHeight="1" x14ac:dyDescent="0.2">
      <c r="A148" s="47" t="s">
        <v>173</v>
      </c>
      <c r="B148" s="47" t="s">
        <v>181</v>
      </c>
      <c r="C148" s="47" t="s">
        <v>174</v>
      </c>
      <c r="D148" s="47" t="s">
        <v>181</v>
      </c>
      <c r="E148" s="48" t="s">
        <v>33</v>
      </c>
      <c r="F148" s="88">
        <v>21349</v>
      </c>
      <c r="G148" s="51" t="s">
        <v>185</v>
      </c>
      <c r="H148" s="43">
        <v>0</v>
      </c>
      <c r="I148" s="15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16">
        <v>0</v>
      </c>
      <c r="U148" s="18">
        <f t="shared" si="14"/>
        <v>0</v>
      </c>
      <c r="V148" s="15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16">
        <v>0</v>
      </c>
      <c r="AH148" s="18">
        <f t="shared" si="15"/>
        <v>0</v>
      </c>
      <c r="AI148" s="15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16">
        <v>0</v>
      </c>
      <c r="AU148" s="18">
        <f t="shared" si="16"/>
        <v>0</v>
      </c>
      <c r="AV148" s="15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18">
        <f t="shared" si="17"/>
        <v>0</v>
      </c>
      <c r="BI148" s="15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18">
        <f t="shared" si="18"/>
        <v>0</v>
      </c>
      <c r="BV148" s="15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18">
        <f t="shared" si="19"/>
        <v>0</v>
      </c>
      <c r="CI148" s="15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18">
        <f t="shared" si="20"/>
        <v>0</v>
      </c>
    </row>
    <row r="149" spans="1:99" ht="13.05" customHeight="1" x14ac:dyDescent="0.2">
      <c r="A149" s="47" t="s">
        <v>173</v>
      </c>
      <c r="B149" s="47" t="s">
        <v>186</v>
      </c>
      <c r="C149" s="47" t="s">
        <v>174</v>
      </c>
      <c r="D149" s="47" t="s">
        <v>187</v>
      </c>
      <c r="E149" s="48" t="s">
        <v>31</v>
      </c>
      <c r="F149" s="87">
        <v>113</v>
      </c>
      <c r="G149" s="51" t="s">
        <v>188</v>
      </c>
      <c r="H149" s="43">
        <v>0</v>
      </c>
      <c r="I149" s="15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16">
        <v>0</v>
      </c>
      <c r="U149" s="18">
        <f t="shared" si="14"/>
        <v>0</v>
      </c>
      <c r="V149" s="15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16">
        <v>0</v>
      </c>
      <c r="AH149" s="18">
        <f t="shared" si="15"/>
        <v>0</v>
      </c>
      <c r="AI149" s="15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16">
        <v>0</v>
      </c>
      <c r="AU149" s="18">
        <f t="shared" si="16"/>
        <v>0</v>
      </c>
      <c r="AV149" s="15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18">
        <f t="shared" si="17"/>
        <v>0</v>
      </c>
      <c r="BI149" s="15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18">
        <f t="shared" si="18"/>
        <v>0</v>
      </c>
      <c r="BV149" s="15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18">
        <f t="shared" si="19"/>
        <v>0</v>
      </c>
      <c r="CI149" s="15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0</v>
      </c>
      <c r="CU149" s="18">
        <f t="shared" si="20"/>
        <v>0</v>
      </c>
    </row>
    <row r="150" spans="1:99" ht="13.05" customHeight="1" x14ac:dyDescent="0.2">
      <c r="A150" s="47" t="s">
        <v>173</v>
      </c>
      <c r="B150" s="47" t="s">
        <v>186</v>
      </c>
      <c r="C150" s="47" t="s">
        <v>174</v>
      </c>
      <c r="D150" s="47" t="s">
        <v>187</v>
      </c>
      <c r="E150" s="48" t="s">
        <v>33</v>
      </c>
      <c r="F150" s="87">
        <v>114</v>
      </c>
      <c r="G150" s="51" t="s">
        <v>189</v>
      </c>
      <c r="H150" s="43">
        <v>0</v>
      </c>
      <c r="I150" s="15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16">
        <v>0</v>
      </c>
      <c r="U150" s="18">
        <f t="shared" si="14"/>
        <v>0</v>
      </c>
      <c r="V150" s="15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16">
        <v>0</v>
      </c>
      <c r="AH150" s="18">
        <f t="shared" si="15"/>
        <v>0</v>
      </c>
      <c r="AI150" s="15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16">
        <v>0</v>
      </c>
      <c r="AU150" s="18">
        <f t="shared" si="16"/>
        <v>0</v>
      </c>
      <c r="AV150" s="15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18">
        <f t="shared" si="17"/>
        <v>0</v>
      </c>
      <c r="BI150" s="15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2">
        <v>0</v>
      </c>
      <c r="BU150" s="18">
        <f t="shared" si="18"/>
        <v>0</v>
      </c>
      <c r="BV150" s="15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18">
        <f t="shared" si="19"/>
        <v>0</v>
      </c>
      <c r="CI150" s="15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T150" s="2">
        <v>0</v>
      </c>
      <c r="CU150" s="18">
        <f t="shared" si="20"/>
        <v>0</v>
      </c>
    </row>
    <row r="151" spans="1:99" ht="13.05" customHeight="1" x14ac:dyDescent="0.2">
      <c r="A151" s="47" t="s">
        <v>173</v>
      </c>
      <c r="B151" s="47" t="s">
        <v>186</v>
      </c>
      <c r="C151" s="47" t="s">
        <v>174</v>
      </c>
      <c r="D151" s="47" t="s">
        <v>187</v>
      </c>
      <c r="E151" s="48" t="s">
        <v>33</v>
      </c>
      <c r="F151" s="87">
        <v>115</v>
      </c>
      <c r="G151" s="51" t="s">
        <v>190</v>
      </c>
      <c r="H151" s="43">
        <v>0</v>
      </c>
      <c r="I151" s="15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16">
        <v>0</v>
      </c>
      <c r="U151" s="18">
        <f t="shared" si="14"/>
        <v>0</v>
      </c>
      <c r="V151" s="15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16">
        <v>0</v>
      </c>
      <c r="AH151" s="18">
        <f t="shared" si="15"/>
        <v>0</v>
      </c>
      <c r="AI151" s="15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16">
        <v>0</v>
      </c>
      <c r="AU151" s="18">
        <f t="shared" si="16"/>
        <v>0</v>
      </c>
      <c r="AV151" s="15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18">
        <f t="shared" si="17"/>
        <v>0</v>
      </c>
      <c r="BI151" s="15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18">
        <f t="shared" si="18"/>
        <v>0</v>
      </c>
      <c r="BV151" s="15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0</v>
      </c>
      <c r="CH151" s="18">
        <f t="shared" si="19"/>
        <v>0</v>
      </c>
      <c r="CI151" s="15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18">
        <f t="shared" si="20"/>
        <v>0</v>
      </c>
    </row>
    <row r="152" spans="1:99" ht="13.05" customHeight="1" x14ac:dyDescent="0.2">
      <c r="A152" s="47" t="s">
        <v>173</v>
      </c>
      <c r="B152" s="47" t="s">
        <v>186</v>
      </c>
      <c r="C152" s="47" t="s">
        <v>174</v>
      </c>
      <c r="D152" s="47" t="s">
        <v>187</v>
      </c>
      <c r="E152" s="48" t="s">
        <v>33</v>
      </c>
      <c r="F152" s="87">
        <v>116</v>
      </c>
      <c r="G152" s="51" t="s">
        <v>191</v>
      </c>
      <c r="H152" s="43">
        <v>0</v>
      </c>
      <c r="I152" s="15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16">
        <v>0</v>
      </c>
      <c r="U152" s="18">
        <f t="shared" si="14"/>
        <v>0</v>
      </c>
      <c r="V152" s="15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16">
        <v>0</v>
      </c>
      <c r="AH152" s="18">
        <f t="shared" si="15"/>
        <v>0</v>
      </c>
      <c r="AI152" s="15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16">
        <v>0</v>
      </c>
      <c r="AU152" s="18">
        <f t="shared" si="16"/>
        <v>0</v>
      </c>
      <c r="AV152" s="15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18">
        <f t="shared" si="17"/>
        <v>0</v>
      </c>
      <c r="BI152" s="15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18">
        <f t="shared" si="18"/>
        <v>0</v>
      </c>
      <c r="BV152" s="15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18">
        <f t="shared" si="19"/>
        <v>0</v>
      </c>
      <c r="CI152" s="15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18">
        <f t="shared" si="20"/>
        <v>0</v>
      </c>
    </row>
    <row r="153" spans="1:99" ht="13.05" customHeight="1" x14ac:dyDescent="0.2">
      <c r="A153" s="47" t="s">
        <v>173</v>
      </c>
      <c r="B153" s="47" t="s">
        <v>186</v>
      </c>
      <c r="C153" s="47" t="s">
        <v>174</v>
      </c>
      <c r="D153" s="47" t="s">
        <v>187</v>
      </c>
      <c r="E153" s="48" t="s">
        <v>33</v>
      </c>
      <c r="F153" s="87">
        <v>117</v>
      </c>
      <c r="G153" s="51" t="s">
        <v>192</v>
      </c>
      <c r="H153" s="43">
        <v>0</v>
      </c>
      <c r="I153" s="15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16">
        <v>0</v>
      </c>
      <c r="U153" s="18">
        <f t="shared" si="14"/>
        <v>0</v>
      </c>
      <c r="V153" s="15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16">
        <v>0</v>
      </c>
      <c r="AH153" s="18">
        <f t="shared" si="15"/>
        <v>0</v>
      </c>
      <c r="AI153" s="15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16">
        <v>0</v>
      </c>
      <c r="AU153" s="18">
        <f t="shared" si="16"/>
        <v>0</v>
      </c>
      <c r="AV153" s="15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18">
        <f t="shared" si="17"/>
        <v>0</v>
      </c>
      <c r="BI153" s="15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18">
        <f t="shared" si="18"/>
        <v>0</v>
      </c>
      <c r="BV153" s="15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18">
        <f t="shared" si="19"/>
        <v>0</v>
      </c>
      <c r="CI153" s="15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18">
        <f t="shared" si="20"/>
        <v>0</v>
      </c>
    </row>
    <row r="154" spans="1:99" ht="13.05" customHeight="1" x14ac:dyDescent="0.2">
      <c r="A154" s="47" t="s">
        <v>173</v>
      </c>
      <c r="B154" s="47" t="s">
        <v>186</v>
      </c>
      <c r="C154" s="47" t="s">
        <v>174</v>
      </c>
      <c r="D154" s="47" t="s">
        <v>187</v>
      </c>
      <c r="E154" s="48" t="s">
        <v>33</v>
      </c>
      <c r="F154" s="88">
        <v>6689</v>
      </c>
      <c r="G154" s="51" t="s">
        <v>193</v>
      </c>
      <c r="H154" s="43">
        <v>0</v>
      </c>
      <c r="I154" s="15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16">
        <v>0</v>
      </c>
      <c r="U154" s="18">
        <f t="shared" si="14"/>
        <v>0</v>
      </c>
      <c r="V154" s="15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16">
        <v>0</v>
      </c>
      <c r="AH154" s="18">
        <f t="shared" si="15"/>
        <v>0</v>
      </c>
      <c r="AI154" s="15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16">
        <v>0</v>
      </c>
      <c r="AU154" s="18">
        <f t="shared" si="16"/>
        <v>0</v>
      </c>
      <c r="AV154" s="15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2">
        <v>0</v>
      </c>
      <c r="BH154" s="18">
        <f t="shared" si="17"/>
        <v>0</v>
      </c>
      <c r="BI154" s="15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18">
        <f t="shared" si="18"/>
        <v>0</v>
      </c>
      <c r="BV154" s="15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18">
        <f t="shared" si="19"/>
        <v>0</v>
      </c>
      <c r="CI154" s="15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0</v>
      </c>
      <c r="CU154" s="18">
        <f t="shared" si="20"/>
        <v>0</v>
      </c>
    </row>
    <row r="155" spans="1:99" ht="13.05" customHeight="1" x14ac:dyDescent="0.2">
      <c r="A155" s="47" t="s">
        <v>173</v>
      </c>
      <c r="B155" s="47" t="s">
        <v>186</v>
      </c>
      <c r="C155" s="47" t="s">
        <v>174</v>
      </c>
      <c r="D155" s="47" t="s">
        <v>187</v>
      </c>
      <c r="E155" s="48" t="s">
        <v>33</v>
      </c>
      <c r="F155" s="88">
        <v>10488</v>
      </c>
      <c r="G155" s="51" t="s">
        <v>194</v>
      </c>
      <c r="H155" s="43">
        <v>0</v>
      </c>
      <c r="I155" s="15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16">
        <v>0</v>
      </c>
      <c r="U155" s="18">
        <f t="shared" si="14"/>
        <v>0</v>
      </c>
      <c r="V155" s="15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16">
        <v>0</v>
      </c>
      <c r="AH155" s="18">
        <f t="shared" si="15"/>
        <v>0</v>
      </c>
      <c r="AI155" s="15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16">
        <v>0</v>
      </c>
      <c r="AU155" s="18">
        <f t="shared" si="16"/>
        <v>0</v>
      </c>
      <c r="AV155" s="15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18">
        <f t="shared" si="17"/>
        <v>0</v>
      </c>
      <c r="BI155" s="15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18">
        <f t="shared" si="18"/>
        <v>0</v>
      </c>
      <c r="BV155" s="15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18">
        <f t="shared" si="19"/>
        <v>0</v>
      </c>
      <c r="CI155" s="15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0</v>
      </c>
      <c r="CU155" s="18">
        <f t="shared" si="20"/>
        <v>0</v>
      </c>
    </row>
    <row r="156" spans="1:99" ht="13.05" customHeight="1" x14ac:dyDescent="0.2">
      <c r="A156" s="47" t="s">
        <v>173</v>
      </c>
      <c r="B156" s="47" t="s">
        <v>186</v>
      </c>
      <c r="C156" s="47" t="s">
        <v>174</v>
      </c>
      <c r="D156" s="47" t="s">
        <v>187</v>
      </c>
      <c r="E156" s="48" t="s">
        <v>33</v>
      </c>
      <c r="F156" s="91">
        <v>24047</v>
      </c>
      <c r="G156" s="57" t="s">
        <v>195</v>
      </c>
      <c r="H156" s="45">
        <v>0</v>
      </c>
      <c r="I156" s="15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16">
        <v>0</v>
      </c>
      <c r="U156" s="18">
        <f t="shared" si="14"/>
        <v>0</v>
      </c>
      <c r="V156" s="15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16">
        <v>0</v>
      </c>
      <c r="AH156" s="18">
        <f t="shared" si="15"/>
        <v>0</v>
      </c>
      <c r="AI156" s="15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16">
        <v>0</v>
      </c>
      <c r="AU156" s="18">
        <f t="shared" si="16"/>
        <v>0</v>
      </c>
      <c r="AV156" s="15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18">
        <f t="shared" si="17"/>
        <v>0</v>
      </c>
      <c r="BI156" s="15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18">
        <f t="shared" si="18"/>
        <v>0</v>
      </c>
      <c r="BV156" s="15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18">
        <f t="shared" si="19"/>
        <v>0</v>
      </c>
      <c r="CI156" s="15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18">
        <f t="shared" si="20"/>
        <v>0</v>
      </c>
    </row>
    <row r="157" spans="1:99" ht="13.05" customHeight="1" x14ac:dyDescent="0.2">
      <c r="A157" s="47" t="s">
        <v>173</v>
      </c>
      <c r="B157" s="47" t="s">
        <v>196</v>
      </c>
      <c r="C157" s="47" t="s">
        <v>174</v>
      </c>
      <c r="D157" s="47" t="s">
        <v>197</v>
      </c>
      <c r="E157" s="48" t="s">
        <v>135</v>
      </c>
      <c r="F157" s="88">
        <v>125</v>
      </c>
      <c r="G157" s="51" t="s">
        <v>198</v>
      </c>
      <c r="H157" s="43">
        <v>0</v>
      </c>
      <c r="I157" s="15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16">
        <v>0</v>
      </c>
      <c r="U157" s="18">
        <f t="shared" si="14"/>
        <v>0</v>
      </c>
      <c r="V157" s="15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16">
        <v>0</v>
      </c>
      <c r="AH157" s="18">
        <f t="shared" si="15"/>
        <v>0</v>
      </c>
      <c r="AI157" s="15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16">
        <v>0</v>
      </c>
      <c r="AU157" s="18">
        <f t="shared" si="16"/>
        <v>0</v>
      </c>
      <c r="AV157" s="15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18">
        <f t="shared" si="17"/>
        <v>0</v>
      </c>
      <c r="BI157" s="15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18">
        <f t="shared" si="18"/>
        <v>0</v>
      </c>
      <c r="BV157" s="15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18">
        <f t="shared" si="19"/>
        <v>0</v>
      </c>
      <c r="CI157" s="15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18">
        <f t="shared" si="20"/>
        <v>0</v>
      </c>
    </row>
    <row r="158" spans="1:99" ht="13.05" customHeight="1" x14ac:dyDescent="0.2">
      <c r="A158" s="47" t="s">
        <v>173</v>
      </c>
      <c r="B158" s="47" t="s">
        <v>196</v>
      </c>
      <c r="C158" s="47" t="s">
        <v>174</v>
      </c>
      <c r="D158" s="47" t="s">
        <v>197</v>
      </c>
      <c r="E158" s="48" t="s">
        <v>33</v>
      </c>
      <c r="F158" s="88">
        <v>126</v>
      </c>
      <c r="G158" s="51" t="s">
        <v>199</v>
      </c>
      <c r="H158" s="43">
        <v>0</v>
      </c>
      <c r="I158" s="15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16">
        <v>0</v>
      </c>
      <c r="U158" s="18">
        <f t="shared" si="14"/>
        <v>0</v>
      </c>
      <c r="V158" s="15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16">
        <v>0</v>
      </c>
      <c r="AH158" s="18">
        <f t="shared" si="15"/>
        <v>0</v>
      </c>
      <c r="AI158" s="15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16">
        <v>0</v>
      </c>
      <c r="AU158" s="18">
        <f t="shared" si="16"/>
        <v>0</v>
      </c>
      <c r="AV158" s="15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18">
        <f t="shared" si="17"/>
        <v>0</v>
      </c>
      <c r="BI158" s="15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2">
        <v>0</v>
      </c>
      <c r="BU158" s="18">
        <f t="shared" si="18"/>
        <v>0</v>
      </c>
      <c r="BV158" s="15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2">
        <v>0</v>
      </c>
      <c r="CG158" s="2">
        <v>0</v>
      </c>
      <c r="CH158" s="18">
        <f t="shared" si="19"/>
        <v>0</v>
      </c>
      <c r="CI158" s="15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0</v>
      </c>
      <c r="CU158" s="18">
        <f t="shared" si="20"/>
        <v>0</v>
      </c>
    </row>
    <row r="159" spans="1:99" ht="13.05" customHeight="1" x14ac:dyDescent="0.2">
      <c r="A159" s="47" t="s">
        <v>173</v>
      </c>
      <c r="B159" s="47" t="s">
        <v>196</v>
      </c>
      <c r="C159" s="47" t="s">
        <v>174</v>
      </c>
      <c r="D159" s="47" t="s">
        <v>197</v>
      </c>
      <c r="E159" s="48" t="s">
        <v>33</v>
      </c>
      <c r="F159" s="88">
        <v>127</v>
      </c>
      <c r="G159" s="51" t="s">
        <v>200</v>
      </c>
      <c r="H159" s="43">
        <v>0</v>
      </c>
      <c r="I159" s="15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16">
        <v>0</v>
      </c>
      <c r="U159" s="18">
        <f t="shared" si="14"/>
        <v>0</v>
      </c>
      <c r="V159" s="15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16">
        <v>0</v>
      </c>
      <c r="AH159" s="18">
        <f t="shared" si="15"/>
        <v>0</v>
      </c>
      <c r="AI159" s="15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16">
        <v>0</v>
      </c>
      <c r="AU159" s="18">
        <f t="shared" si="16"/>
        <v>0</v>
      </c>
      <c r="AV159" s="15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18">
        <f t="shared" si="17"/>
        <v>0</v>
      </c>
      <c r="BI159" s="15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18">
        <f t="shared" si="18"/>
        <v>0</v>
      </c>
      <c r="BV159" s="15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18">
        <f t="shared" si="19"/>
        <v>0</v>
      </c>
      <c r="CI159" s="15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18">
        <f t="shared" si="20"/>
        <v>0</v>
      </c>
    </row>
    <row r="160" spans="1:99" ht="13.05" customHeight="1" x14ac:dyDescent="0.2">
      <c r="A160" s="47" t="s">
        <v>173</v>
      </c>
      <c r="B160" s="47" t="s">
        <v>196</v>
      </c>
      <c r="C160" s="47" t="s">
        <v>174</v>
      </c>
      <c r="D160" s="47" t="s">
        <v>197</v>
      </c>
      <c r="E160" s="48" t="s">
        <v>33</v>
      </c>
      <c r="F160" s="88">
        <v>128</v>
      </c>
      <c r="G160" s="51" t="s">
        <v>201</v>
      </c>
      <c r="H160" s="43">
        <v>0</v>
      </c>
      <c r="I160" s="15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16">
        <v>0</v>
      </c>
      <c r="U160" s="18">
        <f t="shared" si="14"/>
        <v>0</v>
      </c>
      <c r="V160" s="15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16">
        <v>0</v>
      </c>
      <c r="AH160" s="18">
        <f t="shared" si="15"/>
        <v>0</v>
      </c>
      <c r="AI160" s="15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16">
        <v>0</v>
      </c>
      <c r="AU160" s="18">
        <f t="shared" si="16"/>
        <v>0</v>
      </c>
      <c r="AV160" s="15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18">
        <f t="shared" si="17"/>
        <v>0</v>
      </c>
      <c r="BI160" s="15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18">
        <f t="shared" si="18"/>
        <v>0</v>
      </c>
      <c r="BV160" s="15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18">
        <f t="shared" si="19"/>
        <v>0</v>
      </c>
      <c r="CI160" s="15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18">
        <f t="shared" si="20"/>
        <v>0</v>
      </c>
    </row>
    <row r="161" spans="1:99" ht="13.05" customHeight="1" x14ac:dyDescent="0.2">
      <c r="A161" s="47" t="s">
        <v>173</v>
      </c>
      <c r="B161" s="47" t="s">
        <v>196</v>
      </c>
      <c r="C161" s="47" t="s">
        <v>174</v>
      </c>
      <c r="D161" s="47" t="s">
        <v>197</v>
      </c>
      <c r="E161" s="48" t="s">
        <v>31</v>
      </c>
      <c r="F161" s="87">
        <v>291</v>
      </c>
      <c r="G161" s="51" t="s">
        <v>202</v>
      </c>
      <c r="H161" s="43">
        <v>0</v>
      </c>
      <c r="I161" s="15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16">
        <v>0</v>
      </c>
      <c r="U161" s="18">
        <f t="shared" si="14"/>
        <v>0</v>
      </c>
      <c r="V161" s="15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16">
        <v>0</v>
      </c>
      <c r="AH161" s="18">
        <f t="shared" si="15"/>
        <v>0</v>
      </c>
      <c r="AI161" s="15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16">
        <v>0</v>
      </c>
      <c r="AU161" s="18">
        <f t="shared" si="16"/>
        <v>0</v>
      </c>
      <c r="AV161" s="15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18">
        <f t="shared" si="17"/>
        <v>0</v>
      </c>
      <c r="BI161" s="15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2">
        <v>0</v>
      </c>
      <c r="BU161" s="18">
        <f t="shared" si="18"/>
        <v>0</v>
      </c>
      <c r="BV161" s="15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18">
        <f t="shared" si="19"/>
        <v>0</v>
      </c>
      <c r="CI161" s="15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18">
        <f t="shared" si="20"/>
        <v>0</v>
      </c>
    </row>
    <row r="162" spans="1:99" ht="13.05" customHeight="1" x14ac:dyDescent="0.2">
      <c r="A162" s="47" t="s">
        <v>173</v>
      </c>
      <c r="B162" s="47" t="s">
        <v>174</v>
      </c>
      <c r="C162" s="47" t="s">
        <v>174</v>
      </c>
      <c r="D162" s="47" t="s">
        <v>197</v>
      </c>
      <c r="E162" s="48" t="s">
        <v>33</v>
      </c>
      <c r="F162" s="87">
        <v>122</v>
      </c>
      <c r="G162" s="51" t="s">
        <v>203</v>
      </c>
      <c r="H162" s="43">
        <v>0</v>
      </c>
      <c r="I162" s="15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16">
        <v>0</v>
      </c>
      <c r="U162" s="18">
        <f t="shared" si="14"/>
        <v>0</v>
      </c>
      <c r="V162" s="15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16">
        <v>0</v>
      </c>
      <c r="AH162" s="18">
        <f t="shared" si="15"/>
        <v>0</v>
      </c>
      <c r="AI162" s="15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16">
        <v>0</v>
      </c>
      <c r="AU162" s="18">
        <f t="shared" si="16"/>
        <v>0</v>
      </c>
      <c r="AV162" s="15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18">
        <f t="shared" si="17"/>
        <v>0</v>
      </c>
      <c r="BI162" s="15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18">
        <f t="shared" si="18"/>
        <v>0</v>
      </c>
      <c r="BV162" s="15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18">
        <f t="shared" si="19"/>
        <v>0</v>
      </c>
      <c r="CI162" s="15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0</v>
      </c>
      <c r="CU162" s="18">
        <f t="shared" si="20"/>
        <v>0</v>
      </c>
    </row>
    <row r="163" spans="1:99" ht="13.05" customHeight="1" x14ac:dyDescent="0.2">
      <c r="A163" s="47" t="s">
        <v>173</v>
      </c>
      <c r="B163" s="47" t="s">
        <v>174</v>
      </c>
      <c r="C163" s="47" t="s">
        <v>174</v>
      </c>
      <c r="D163" s="47" t="s">
        <v>197</v>
      </c>
      <c r="E163" s="48" t="s">
        <v>33</v>
      </c>
      <c r="F163" s="87">
        <v>292</v>
      </c>
      <c r="G163" s="51" t="s">
        <v>204</v>
      </c>
      <c r="H163" s="43">
        <v>0</v>
      </c>
      <c r="I163" s="15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16">
        <v>0</v>
      </c>
      <c r="U163" s="18">
        <f t="shared" si="14"/>
        <v>0</v>
      </c>
      <c r="V163" s="15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16">
        <v>0</v>
      </c>
      <c r="AH163" s="18">
        <f t="shared" si="15"/>
        <v>0</v>
      </c>
      <c r="AI163" s="15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16">
        <v>0</v>
      </c>
      <c r="AU163" s="18">
        <f t="shared" si="16"/>
        <v>0</v>
      </c>
      <c r="AV163" s="15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G163" s="2">
        <v>0</v>
      </c>
      <c r="BH163" s="18">
        <f t="shared" si="17"/>
        <v>0</v>
      </c>
      <c r="BI163" s="15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2">
        <v>0</v>
      </c>
      <c r="BU163" s="18">
        <f t="shared" si="18"/>
        <v>0</v>
      </c>
      <c r="BV163" s="15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18">
        <f t="shared" si="19"/>
        <v>0</v>
      </c>
      <c r="CI163" s="15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18">
        <f t="shared" si="20"/>
        <v>0</v>
      </c>
    </row>
    <row r="164" spans="1:99" ht="13.05" customHeight="1" x14ac:dyDescent="0.2">
      <c r="A164" s="47" t="s">
        <v>205</v>
      </c>
      <c r="B164" s="47" t="s">
        <v>206</v>
      </c>
      <c r="C164" s="47" t="s">
        <v>205</v>
      </c>
      <c r="D164" s="47" t="s">
        <v>206</v>
      </c>
      <c r="E164" s="48" t="s">
        <v>27</v>
      </c>
      <c r="F164" s="87">
        <v>91</v>
      </c>
      <c r="G164" s="51" t="s">
        <v>206</v>
      </c>
      <c r="H164" s="43">
        <v>0</v>
      </c>
      <c r="I164" s="15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16">
        <v>0</v>
      </c>
      <c r="U164" s="18">
        <f t="shared" si="14"/>
        <v>0</v>
      </c>
      <c r="V164" s="15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16">
        <v>0</v>
      </c>
      <c r="AH164" s="18">
        <f t="shared" si="15"/>
        <v>0</v>
      </c>
      <c r="AI164" s="15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16">
        <v>0</v>
      </c>
      <c r="AU164" s="18">
        <f t="shared" si="16"/>
        <v>0</v>
      </c>
      <c r="AV164" s="15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F164" s="2">
        <v>0</v>
      </c>
      <c r="BG164" s="2">
        <v>0</v>
      </c>
      <c r="BH164" s="18">
        <f t="shared" si="17"/>
        <v>0</v>
      </c>
      <c r="BI164" s="15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2">
        <v>0</v>
      </c>
      <c r="BU164" s="18">
        <f t="shared" si="18"/>
        <v>0</v>
      </c>
      <c r="BV164" s="15">
        <v>0</v>
      </c>
      <c r="BW164" s="2">
        <v>0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G164" s="2">
        <v>0</v>
      </c>
      <c r="CH164" s="18">
        <f t="shared" si="19"/>
        <v>0</v>
      </c>
      <c r="CI164" s="15">
        <v>0</v>
      </c>
      <c r="CJ164" s="2">
        <v>0</v>
      </c>
      <c r="CK164" s="2">
        <v>0</v>
      </c>
      <c r="CL164" s="2">
        <v>0</v>
      </c>
      <c r="CM164" s="2">
        <v>0</v>
      </c>
      <c r="CN164" s="2">
        <v>0</v>
      </c>
      <c r="CO164" s="2">
        <v>0</v>
      </c>
      <c r="CP164" s="2">
        <v>0</v>
      </c>
      <c r="CQ164" s="2">
        <v>0</v>
      </c>
      <c r="CR164" s="2">
        <v>0</v>
      </c>
      <c r="CS164" s="2">
        <v>0</v>
      </c>
      <c r="CT164" s="2">
        <v>0</v>
      </c>
      <c r="CU164" s="18">
        <f t="shared" si="20"/>
        <v>0</v>
      </c>
    </row>
    <row r="165" spans="1:99" ht="13.05" customHeight="1" x14ac:dyDescent="0.2">
      <c r="A165" s="47" t="s">
        <v>205</v>
      </c>
      <c r="B165" s="47" t="s">
        <v>206</v>
      </c>
      <c r="C165" s="47" t="s">
        <v>205</v>
      </c>
      <c r="D165" s="47" t="s">
        <v>206</v>
      </c>
      <c r="E165" s="48" t="s">
        <v>33</v>
      </c>
      <c r="F165" s="87">
        <v>92</v>
      </c>
      <c r="G165" s="51" t="s">
        <v>207</v>
      </c>
      <c r="H165" s="43">
        <v>0</v>
      </c>
      <c r="I165" s="15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16">
        <v>0</v>
      </c>
      <c r="U165" s="18">
        <f t="shared" si="14"/>
        <v>0</v>
      </c>
      <c r="V165" s="15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16">
        <v>0</v>
      </c>
      <c r="AH165" s="18">
        <f t="shared" si="15"/>
        <v>0</v>
      </c>
      <c r="AI165" s="15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16">
        <v>0</v>
      </c>
      <c r="AU165" s="18">
        <f t="shared" si="16"/>
        <v>0</v>
      </c>
      <c r="AV165" s="15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18">
        <f t="shared" si="17"/>
        <v>0</v>
      </c>
      <c r="BI165" s="15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18">
        <f t="shared" si="18"/>
        <v>0</v>
      </c>
      <c r="BV165" s="15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0</v>
      </c>
      <c r="CH165" s="18">
        <f t="shared" si="19"/>
        <v>0</v>
      </c>
      <c r="CI165" s="15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T165" s="2">
        <v>0</v>
      </c>
      <c r="CU165" s="18">
        <f t="shared" si="20"/>
        <v>0</v>
      </c>
    </row>
    <row r="166" spans="1:99" ht="13.05" customHeight="1" x14ac:dyDescent="0.2">
      <c r="A166" s="47" t="s">
        <v>205</v>
      </c>
      <c r="B166" s="47" t="s">
        <v>206</v>
      </c>
      <c r="C166" s="47" t="s">
        <v>205</v>
      </c>
      <c r="D166" s="47" t="s">
        <v>206</v>
      </c>
      <c r="E166" s="48" t="s">
        <v>40</v>
      </c>
      <c r="F166" s="87">
        <v>97</v>
      </c>
      <c r="G166" s="51" t="s">
        <v>208</v>
      </c>
      <c r="H166" s="43">
        <v>0</v>
      </c>
      <c r="I166" s="15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16">
        <v>0</v>
      </c>
      <c r="U166" s="18">
        <f t="shared" si="14"/>
        <v>0</v>
      </c>
      <c r="V166" s="15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16">
        <v>0</v>
      </c>
      <c r="AH166" s="18">
        <f t="shared" si="15"/>
        <v>0</v>
      </c>
      <c r="AI166" s="15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16">
        <v>0</v>
      </c>
      <c r="AU166" s="18">
        <f t="shared" si="16"/>
        <v>0</v>
      </c>
      <c r="AV166" s="15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18">
        <f t="shared" si="17"/>
        <v>0</v>
      </c>
      <c r="BI166" s="15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18">
        <f t="shared" si="18"/>
        <v>0</v>
      </c>
      <c r="BV166" s="15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18">
        <f t="shared" si="19"/>
        <v>0</v>
      </c>
      <c r="CI166" s="15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T166" s="2">
        <v>0</v>
      </c>
      <c r="CU166" s="18">
        <f t="shared" si="20"/>
        <v>0</v>
      </c>
    </row>
    <row r="167" spans="1:99" ht="13.05" customHeight="1" x14ac:dyDescent="0.2">
      <c r="A167" s="47" t="s">
        <v>205</v>
      </c>
      <c r="B167" s="47" t="s">
        <v>206</v>
      </c>
      <c r="C167" s="47" t="s">
        <v>205</v>
      </c>
      <c r="D167" s="47" t="s">
        <v>206</v>
      </c>
      <c r="E167" s="48" t="s">
        <v>33</v>
      </c>
      <c r="F167" s="87">
        <v>95</v>
      </c>
      <c r="G167" s="51" t="s">
        <v>209</v>
      </c>
      <c r="H167" s="43">
        <v>0</v>
      </c>
      <c r="I167" s="15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16">
        <v>0</v>
      </c>
      <c r="U167" s="18">
        <f t="shared" si="14"/>
        <v>0</v>
      </c>
      <c r="V167" s="15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16">
        <v>0</v>
      </c>
      <c r="AH167" s="18">
        <f t="shared" si="15"/>
        <v>0</v>
      </c>
      <c r="AI167" s="15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16">
        <v>0</v>
      </c>
      <c r="AU167" s="18">
        <f t="shared" si="16"/>
        <v>0</v>
      </c>
      <c r="AV167" s="15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G167" s="2">
        <v>0</v>
      </c>
      <c r="BH167" s="18">
        <f t="shared" si="17"/>
        <v>0</v>
      </c>
      <c r="BI167" s="15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2">
        <v>0</v>
      </c>
      <c r="BU167" s="18">
        <f t="shared" si="18"/>
        <v>0</v>
      </c>
      <c r="BV167" s="15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2">
        <v>0</v>
      </c>
      <c r="CH167" s="18">
        <f t="shared" si="19"/>
        <v>0</v>
      </c>
      <c r="CI167" s="15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T167" s="2">
        <v>0</v>
      </c>
      <c r="CU167" s="18">
        <f t="shared" si="20"/>
        <v>0</v>
      </c>
    </row>
    <row r="168" spans="1:99" ht="13.05" customHeight="1" x14ac:dyDescent="0.2">
      <c r="A168" s="47" t="s">
        <v>205</v>
      </c>
      <c r="B168" s="47" t="s">
        <v>206</v>
      </c>
      <c r="C168" s="47" t="s">
        <v>205</v>
      </c>
      <c r="D168" s="47" t="s">
        <v>206</v>
      </c>
      <c r="E168" s="48" t="s">
        <v>33</v>
      </c>
      <c r="F168" s="87">
        <v>96</v>
      </c>
      <c r="G168" s="51" t="s">
        <v>210</v>
      </c>
      <c r="H168" s="43">
        <v>0</v>
      </c>
      <c r="I168" s="15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16">
        <v>0</v>
      </c>
      <c r="U168" s="18">
        <f t="shared" si="14"/>
        <v>0</v>
      </c>
      <c r="V168" s="15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16">
        <v>0</v>
      </c>
      <c r="AH168" s="18">
        <f t="shared" si="15"/>
        <v>0</v>
      </c>
      <c r="AI168" s="15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16">
        <v>0</v>
      </c>
      <c r="AU168" s="18">
        <f t="shared" si="16"/>
        <v>0</v>
      </c>
      <c r="AV168" s="15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18">
        <f t="shared" si="17"/>
        <v>0</v>
      </c>
      <c r="BI168" s="15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2">
        <v>0</v>
      </c>
      <c r="BU168" s="18">
        <f t="shared" si="18"/>
        <v>0</v>
      </c>
      <c r="BV168" s="15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G168" s="2">
        <v>0</v>
      </c>
      <c r="CH168" s="18">
        <f t="shared" si="19"/>
        <v>0</v>
      </c>
      <c r="CI168" s="15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T168" s="2">
        <v>0</v>
      </c>
      <c r="CU168" s="18">
        <f t="shared" si="20"/>
        <v>0</v>
      </c>
    </row>
    <row r="169" spans="1:99" ht="13.05" customHeight="1" x14ac:dyDescent="0.2">
      <c r="A169" s="47" t="s">
        <v>205</v>
      </c>
      <c r="B169" s="47" t="s">
        <v>206</v>
      </c>
      <c r="C169" s="47" t="s">
        <v>205</v>
      </c>
      <c r="D169" s="47" t="s">
        <v>206</v>
      </c>
      <c r="E169" s="48" t="s">
        <v>33</v>
      </c>
      <c r="F169" s="87">
        <v>25590</v>
      </c>
      <c r="G169" s="51" t="s">
        <v>211</v>
      </c>
      <c r="H169" s="43">
        <v>0</v>
      </c>
      <c r="I169" s="15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16">
        <v>0</v>
      </c>
      <c r="U169" s="18">
        <f t="shared" si="14"/>
        <v>0</v>
      </c>
      <c r="V169" s="15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16">
        <v>0</v>
      </c>
      <c r="AH169" s="18">
        <f t="shared" si="15"/>
        <v>0</v>
      </c>
      <c r="AI169" s="15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16">
        <v>0</v>
      </c>
      <c r="AU169" s="18">
        <f t="shared" si="16"/>
        <v>0</v>
      </c>
      <c r="AV169" s="15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F169" s="2">
        <v>0</v>
      </c>
      <c r="BG169" s="2">
        <v>0</v>
      </c>
      <c r="BH169" s="18">
        <f t="shared" si="17"/>
        <v>0</v>
      </c>
      <c r="BI169" s="15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T169" s="2">
        <v>0</v>
      </c>
      <c r="BU169" s="18">
        <f t="shared" si="18"/>
        <v>0</v>
      </c>
      <c r="BV169" s="15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G169" s="2">
        <v>0</v>
      </c>
      <c r="CH169" s="18">
        <f t="shared" si="19"/>
        <v>0</v>
      </c>
      <c r="CI169" s="15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T169" s="2">
        <v>0</v>
      </c>
      <c r="CU169" s="18">
        <f t="shared" si="20"/>
        <v>0</v>
      </c>
    </row>
    <row r="170" spans="1:99" ht="13.05" customHeight="1" x14ac:dyDescent="0.2">
      <c r="A170" s="47" t="s">
        <v>205</v>
      </c>
      <c r="B170" s="47" t="s">
        <v>206</v>
      </c>
      <c r="C170" s="47" t="s">
        <v>205</v>
      </c>
      <c r="D170" s="47" t="s">
        <v>206</v>
      </c>
      <c r="E170" s="48" t="s">
        <v>40</v>
      </c>
      <c r="F170" s="87">
        <v>93</v>
      </c>
      <c r="G170" s="51" t="s">
        <v>212</v>
      </c>
      <c r="H170" s="43">
        <v>0</v>
      </c>
      <c r="I170" s="15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16">
        <v>0</v>
      </c>
      <c r="U170" s="18">
        <f t="shared" si="14"/>
        <v>0</v>
      </c>
      <c r="V170" s="15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16">
        <v>0</v>
      </c>
      <c r="AH170" s="18">
        <f t="shared" si="15"/>
        <v>0</v>
      </c>
      <c r="AI170" s="15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16">
        <v>0</v>
      </c>
      <c r="AU170" s="18">
        <f t="shared" si="16"/>
        <v>0</v>
      </c>
      <c r="AV170" s="15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G170" s="2">
        <v>0</v>
      </c>
      <c r="BH170" s="18">
        <f t="shared" si="17"/>
        <v>0</v>
      </c>
      <c r="BI170" s="15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S170" s="2">
        <v>0</v>
      </c>
      <c r="BT170" s="2">
        <v>0</v>
      </c>
      <c r="BU170" s="18">
        <f t="shared" si="18"/>
        <v>0</v>
      </c>
      <c r="BV170" s="15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0</v>
      </c>
      <c r="CG170" s="2">
        <v>0</v>
      </c>
      <c r="CH170" s="18">
        <f t="shared" si="19"/>
        <v>0</v>
      </c>
      <c r="CI170" s="15">
        <v>0</v>
      </c>
      <c r="CJ170" s="2">
        <v>0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S170" s="2">
        <v>0</v>
      </c>
      <c r="CT170" s="2">
        <v>0</v>
      </c>
      <c r="CU170" s="18">
        <f t="shared" si="20"/>
        <v>0</v>
      </c>
    </row>
    <row r="171" spans="1:99" ht="13.05" customHeight="1" x14ac:dyDescent="0.2">
      <c r="A171" s="47" t="s">
        <v>205</v>
      </c>
      <c r="B171" s="47" t="s">
        <v>206</v>
      </c>
      <c r="C171" s="47" t="s">
        <v>205</v>
      </c>
      <c r="D171" s="47" t="s">
        <v>206</v>
      </c>
      <c r="E171" s="48" t="s">
        <v>33</v>
      </c>
      <c r="F171" s="87">
        <v>94</v>
      </c>
      <c r="G171" s="51" t="s">
        <v>213</v>
      </c>
      <c r="H171" s="43">
        <v>0</v>
      </c>
      <c r="I171" s="15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16">
        <v>0</v>
      </c>
      <c r="U171" s="18">
        <f t="shared" si="14"/>
        <v>0</v>
      </c>
      <c r="V171" s="15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16">
        <v>0</v>
      </c>
      <c r="AH171" s="18">
        <f t="shared" si="15"/>
        <v>0</v>
      </c>
      <c r="AI171" s="15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16">
        <v>0</v>
      </c>
      <c r="AU171" s="18">
        <f t="shared" si="16"/>
        <v>0</v>
      </c>
      <c r="AV171" s="15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18">
        <f t="shared" si="17"/>
        <v>0</v>
      </c>
      <c r="BI171" s="15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2">
        <v>0</v>
      </c>
      <c r="BU171" s="18">
        <f t="shared" si="18"/>
        <v>0</v>
      </c>
      <c r="BV171" s="15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2">
        <v>0</v>
      </c>
      <c r="CH171" s="18">
        <f t="shared" si="19"/>
        <v>0</v>
      </c>
      <c r="CI171" s="15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T171" s="2">
        <v>0</v>
      </c>
      <c r="CU171" s="18">
        <f t="shared" si="20"/>
        <v>0</v>
      </c>
    </row>
    <row r="172" spans="1:99" ht="13.05" customHeight="1" x14ac:dyDescent="0.2">
      <c r="A172" s="47" t="s">
        <v>205</v>
      </c>
      <c r="B172" s="47" t="s">
        <v>206</v>
      </c>
      <c r="C172" s="47" t="s">
        <v>205</v>
      </c>
      <c r="D172" s="47" t="s">
        <v>206</v>
      </c>
      <c r="E172" s="48" t="s">
        <v>33</v>
      </c>
      <c r="F172" s="87">
        <v>7041</v>
      </c>
      <c r="G172" s="51" t="s">
        <v>214</v>
      </c>
      <c r="H172" s="43">
        <v>0</v>
      </c>
      <c r="I172" s="15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16">
        <v>0</v>
      </c>
      <c r="U172" s="18">
        <f t="shared" si="14"/>
        <v>0</v>
      </c>
      <c r="V172" s="15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16">
        <v>0</v>
      </c>
      <c r="AH172" s="18">
        <f t="shared" si="15"/>
        <v>0</v>
      </c>
      <c r="AI172" s="15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16">
        <v>0</v>
      </c>
      <c r="AU172" s="18">
        <f t="shared" si="16"/>
        <v>0</v>
      </c>
      <c r="AV172" s="15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2">
        <v>0</v>
      </c>
      <c r="BH172" s="18">
        <f t="shared" si="17"/>
        <v>0</v>
      </c>
      <c r="BI172" s="15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0</v>
      </c>
      <c r="BQ172" s="2">
        <v>0</v>
      </c>
      <c r="BR172" s="2">
        <v>0</v>
      </c>
      <c r="BS172" s="2">
        <v>0</v>
      </c>
      <c r="BT172" s="2">
        <v>0</v>
      </c>
      <c r="BU172" s="18">
        <f t="shared" si="18"/>
        <v>0</v>
      </c>
      <c r="BV172" s="15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0</v>
      </c>
      <c r="CH172" s="18">
        <f t="shared" si="19"/>
        <v>0</v>
      </c>
      <c r="CI172" s="15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T172" s="2">
        <v>0</v>
      </c>
      <c r="CU172" s="18">
        <f t="shared" si="20"/>
        <v>0</v>
      </c>
    </row>
    <row r="173" spans="1:99" ht="13.05" customHeight="1" x14ac:dyDescent="0.2">
      <c r="A173" s="47" t="s">
        <v>205</v>
      </c>
      <c r="B173" s="47" t="s">
        <v>206</v>
      </c>
      <c r="C173" s="47" t="s">
        <v>205</v>
      </c>
      <c r="D173" s="47" t="s">
        <v>206</v>
      </c>
      <c r="E173" s="48" t="s">
        <v>33</v>
      </c>
      <c r="F173" s="87">
        <v>15306</v>
      </c>
      <c r="G173" s="51" t="s">
        <v>215</v>
      </c>
      <c r="H173" s="43">
        <v>0</v>
      </c>
      <c r="I173" s="15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16">
        <v>0</v>
      </c>
      <c r="U173" s="18">
        <f t="shared" si="14"/>
        <v>0</v>
      </c>
      <c r="V173" s="15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16">
        <v>0</v>
      </c>
      <c r="AH173" s="18">
        <f t="shared" si="15"/>
        <v>0</v>
      </c>
      <c r="AI173" s="15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16">
        <v>0</v>
      </c>
      <c r="AU173" s="18">
        <f t="shared" si="16"/>
        <v>0</v>
      </c>
      <c r="AV173" s="15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18">
        <f t="shared" si="17"/>
        <v>0</v>
      </c>
      <c r="BI173" s="15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2">
        <v>0</v>
      </c>
      <c r="BU173" s="18">
        <f t="shared" si="18"/>
        <v>0</v>
      </c>
      <c r="BV173" s="15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G173" s="2">
        <v>0</v>
      </c>
      <c r="CH173" s="18">
        <f t="shared" si="19"/>
        <v>0</v>
      </c>
      <c r="CI173" s="15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T173" s="2">
        <v>0</v>
      </c>
      <c r="CU173" s="18">
        <f t="shared" si="20"/>
        <v>0</v>
      </c>
    </row>
    <row r="174" spans="1:99" ht="13.05" customHeight="1" x14ac:dyDescent="0.2">
      <c r="A174" s="47" t="s">
        <v>205</v>
      </c>
      <c r="B174" s="47" t="s">
        <v>206</v>
      </c>
      <c r="C174" s="47" t="s">
        <v>205</v>
      </c>
      <c r="D174" s="47" t="s">
        <v>206</v>
      </c>
      <c r="E174" s="48" t="s">
        <v>33</v>
      </c>
      <c r="F174" s="87">
        <v>26374</v>
      </c>
      <c r="G174" s="51" t="s">
        <v>216</v>
      </c>
      <c r="H174" s="43">
        <v>0</v>
      </c>
      <c r="I174" s="15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16">
        <v>0</v>
      </c>
      <c r="U174" s="18">
        <f t="shared" si="14"/>
        <v>0</v>
      </c>
      <c r="V174" s="15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16">
        <v>0</v>
      </c>
      <c r="AH174" s="18">
        <f t="shared" si="15"/>
        <v>0</v>
      </c>
      <c r="AI174" s="15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16">
        <v>0</v>
      </c>
      <c r="AU174" s="18">
        <f t="shared" si="16"/>
        <v>0</v>
      </c>
      <c r="AV174" s="15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18">
        <f t="shared" si="17"/>
        <v>0</v>
      </c>
      <c r="BI174" s="15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T174" s="2">
        <v>0</v>
      </c>
      <c r="BU174" s="18">
        <f t="shared" si="18"/>
        <v>0</v>
      </c>
      <c r="BV174" s="15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G174" s="2">
        <v>0</v>
      </c>
      <c r="CH174" s="18">
        <f t="shared" si="19"/>
        <v>0</v>
      </c>
      <c r="CI174" s="15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T174" s="2">
        <v>0</v>
      </c>
      <c r="CU174" s="18">
        <f t="shared" si="20"/>
        <v>0</v>
      </c>
    </row>
    <row r="175" spans="1:99" ht="13.05" customHeight="1" x14ac:dyDescent="0.2">
      <c r="A175" s="47" t="s">
        <v>205</v>
      </c>
      <c r="B175" s="47" t="s">
        <v>206</v>
      </c>
      <c r="C175" s="47" t="s">
        <v>205</v>
      </c>
      <c r="D175" s="47" t="s">
        <v>206</v>
      </c>
      <c r="E175" s="48" t="s">
        <v>33</v>
      </c>
      <c r="F175" s="87">
        <v>26611</v>
      </c>
      <c r="G175" s="51" t="s">
        <v>217</v>
      </c>
      <c r="H175" s="43">
        <v>0</v>
      </c>
      <c r="I175" s="15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16">
        <v>0</v>
      </c>
      <c r="U175" s="18">
        <f t="shared" si="14"/>
        <v>0</v>
      </c>
      <c r="V175" s="15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16">
        <v>0</v>
      </c>
      <c r="AH175" s="18">
        <f t="shared" si="15"/>
        <v>0</v>
      </c>
      <c r="AI175" s="15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16">
        <v>0</v>
      </c>
      <c r="AU175" s="18">
        <f t="shared" si="16"/>
        <v>0</v>
      </c>
      <c r="AV175" s="15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  <c r="BH175" s="18">
        <f t="shared" si="17"/>
        <v>0</v>
      </c>
      <c r="BI175" s="15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2">
        <v>0</v>
      </c>
      <c r="BU175" s="18">
        <f t="shared" si="18"/>
        <v>0</v>
      </c>
      <c r="BV175" s="15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18">
        <f t="shared" si="19"/>
        <v>0</v>
      </c>
      <c r="CI175" s="15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2">
        <v>0</v>
      </c>
      <c r="CU175" s="18">
        <f t="shared" si="20"/>
        <v>0</v>
      </c>
    </row>
    <row r="176" spans="1:99" ht="13.05" customHeight="1" x14ac:dyDescent="0.2">
      <c r="A176" s="47" t="s">
        <v>205</v>
      </c>
      <c r="B176" s="47" t="s">
        <v>218</v>
      </c>
      <c r="C176" s="47" t="s">
        <v>205</v>
      </c>
      <c r="D176" s="47" t="s">
        <v>206</v>
      </c>
      <c r="E176" s="48" t="s">
        <v>31</v>
      </c>
      <c r="F176" s="87">
        <v>98</v>
      </c>
      <c r="G176" s="51" t="s">
        <v>219</v>
      </c>
      <c r="H176" s="43">
        <v>0</v>
      </c>
      <c r="I176" s="15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16">
        <v>0</v>
      </c>
      <c r="U176" s="18">
        <f t="shared" si="14"/>
        <v>0</v>
      </c>
      <c r="V176" s="15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16">
        <v>0</v>
      </c>
      <c r="AH176" s="18">
        <f t="shared" si="15"/>
        <v>0</v>
      </c>
      <c r="AI176" s="15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16">
        <v>0</v>
      </c>
      <c r="AU176" s="18">
        <f t="shared" si="16"/>
        <v>0</v>
      </c>
      <c r="AV176" s="15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F176" s="2">
        <v>0</v>
      </c>
      <c r="BG176" s="2">
        <v>0</v>
      </c>
      <c r="BH176" s="18">
        <f t="shared" si="17"/>
        <v>0</v>
      </c>
      <c r="BI176" s="15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18">
        <f t="shared" si="18"/>
        <v>0</v>
      </c>
      <c r="BV176" s="15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0</v>
      </c>
      <c r="CH176" s="18">
        <f t="shared" si="19"/>
        <v>0</v>
      </c>
      <c r="CI176" s="15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T176" s="2">
        <v>0</v>
      </c>
      <c r="CU176" s="18">
        <f t="shared" si="20"/>
        <v>0</v>
      </c>
    </row>
    <row r="177" spans="1:99" ht="13.05" customHeight="1" x14ac:dyDescent="0.2">
      <c r="A177" s="47" t="s">
        <v>205</v>
      </c>
      <c r="B177" s="47" t="s">
        <v>218</v>
      </c>
      <c r="C177" s="47" t="s">
        <v>205</v>
      </c>
      <c r="D177" s="47" t="s">
        <v>206</v>
      </c>
      <c r="E177" s="48" t="s">
        <v>33</v>
      </c>
      <c r="F177" s="87">
        <v>99</v>
      </c>
      <c r="G177" s="51" t="s">
        <v>220</v>
      </c>
      <c r="H177" s="43">
        <v>0</v>
      </c>
      <c r="I177" s="15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16">
        <v>0</v>
      </c>
      <c r="U177" s="18">
        <f t="shared" si="14"/>
        <v>0</v>
      </c>
      <c r="V177" s="15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16">
        <v>0</v>
      </c>
      <c r="AH177" s="18">
        <f t="shared" si="15"/>
        <v>0</v>
      </c>
      <c r="AI177" s="15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16">
        <v>0</v>
      </c>
      <c r="AU177" s="18">
        <f t="shared" si="16"/>
        <v>0</v>
      </c>
      <c r="AV177" s="15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18">
        <f t="shared" si="17"/>
        <v>0</v>
      </c>
      <c r="BI177" s="15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T177" s="2">
        <v>0</v>
      </c>
      <c r="BU177" s="18">
        <f t="shared" si="18"/>
        <v>0</v>
      </c>
      <c r="BV177" s="15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F177" s="2">
        <v>0</v>
      </c>
      <c r="CG177" s="2">
        <v>0</v>
      </c>
      <c r="CH177" s="18">
        <f t="shared" si="19"/>
        <v>0</v>
      </c>
      <c r="CI177" s="15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S177" s="2">
        <v>0</v>
      </c>
      <c r="CT177" s="2">
        <v>0</v>
      </c>
      <c r="CU177" s="18">
        <f t="shared" si="20"/>
        <v>0</v>
      </c>
    </row>
    <row r="178" spans="1:99" ht="13.05" customHeight="1" x14ac:dyDescent="0.2">
      <c r="A178" s="47" t="s">
        <v>205</v>
      </c>
      <c r="B178" s="47" t="s">
        <v>218</v>
      </c>
      <c r="C178" s="47" t="s">
        <v>205</v>
      </c>
      <c r="D178" s="47" t="s">
        <v>206</v>
      </c>
      <c r="E178" s="48" t="s">
        <v>33</v>
      </c>
      <c r="F178" s="87">
        <v>100</v>
      </c>
      <c r="G178" s="51" t="s">
        <v>221</v>
      </c>
      <c r="H178" s="43">
        <v>0</v>
      </c>
      <c r="I178" s="15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16">
        <v>0</v>
      </c>
      <c r="U178" s="18">
        <f t="shared" si="14"/>
        <v>0</v>
      </c>
      <c r="V178" s="15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16">
        <v>0</v>
      </c>
      <c r="AH178" s="18">
        <f t="shared" si="15"/>
        <v>0</v>
      </c>
      <c r="AI178" s="15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16">
        <v>0</v>
      </c>
      <c r="AU178" s="18">
        <f t="shared" si="16"/>
        <v>0</v>
      </c>
      <c r="AV178" s="15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F178" s="2">
        <v>0</v>
      </c>
      <c r="BG178" s="2">
        <v>0</v>
      </c>
      <c r="BH178" s="18">
        <f t="shared" si="17"/>
        <v>0</v>
      </c>
      <c r="BI178" s="15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0</v>
      </c>
      <c r="BQ178" s="2">
        <v>0</v>
      </c>
      <c r="BR178" s="2">
        <v>0</v>
      </c>
      <c r="BS178" s="2">
        <v>0</v>
      </c>
      <c r="BT178" s="2">
        <v>0</v>
      </c>
      <c r="BU178" s="18">
        <f t="shared" si="18"/>
        <v>0</v>
      </c>
      <c r="BV178" s="15">
        <v>0</v>
      </c>
      <c r="BW178" s="2">
        <v>0</v>
      </c>
      <c r="BX178" s="2">
        <v>0</v>
      </c>
      <c r="BY178" s="2">
        <v>0</v>
      </c>
      <c r="BZ178" s="2">
        <v>0</v>
      </c>
      <c r="CA178" s="2">
        <v>0</v>
      </c>
      <c r="CB178" s="2">
        <v>0</v>
      </c>
      <c r="CC178" s="2">
        <v>0</v>
      </c>
      <c r="CD178" s="2">
        <v>0</v>
      </c>
      <c r="CE178" s="2">
        <v>0</v>
      </c>
      <c r="CF178" s="2">
        <v>0</v>
      </c>
      <c r="CG178" s="2">
        <v>0</v>
      </c>
      <c r="CH178" s="18">
        <f t="shared" si="19"/>
        <v>0</v>
      </c>
      <c r="CI178" s="15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T178" s="2">
        <v>0</v>
      </c>
      <c r="CU178" s="18">
        <f t="shared" si="20"/>
        <v>0</v>
      </c>
    </row>
    <row r="179" spans="1:99" ht="13.05" customHeight="1" x14ac:dyDescent="0.2">
      <c r="A179" s="47" t="s">
        <v>205</v>
      </c>
      <c r="B179" s="47" t="s">
        <v>218</v>
      </c>
      <c r="C179" s="47" t="s">
        <v>205</v>
      </c>
      <c r="D179" s="47" t="s">
        <v>222</v>
      </c>
      <c r="E179" s="48" t="s">
        <v>33</v>
      </c>
      <c r="F179" s="87">
        <v>32054</v>
      </c>
      <c r="G179" s="51" t="s">
        <v>223</v>
      </c>
      <c r="H179" s="43">
        <v>0</v>
      </c>
      <c r="I179" s="15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16">
        <v>0</v>
      </c>
      <c r="U179" s="18">
        <f t="shared" si="14"/>
        <v>0</v>
      </c>
      <c r="V179" s="15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16">
        <v>0</v>
      </c>
      <c r="AH179" s="18">
        <f t="shared" si="15"/>
        <v>0</v>
      </c>
      <c r="AI179" s="15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16">
        <v>0</v>
      </c>
      <c r="AU179" s="18">
        <f t="shared" si="16"/>
        <v>0</v>
      </c>
      <c r="AV179" s="15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18">
        <f t="shared" si="17"/>
        <v>0</v>
      </c>
      <c r="BI179" s="15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2">
        <v>0</v>
      </c>
      <c r="BU179" s="18">
        <f t="shared" si="18"/>
        <v>0</v>
      </c>
      <c r="BV179" s="15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0</v>
      </c>
      <c r="CH179" s="18">
        <f t="shared" si="19"/>
        <v>0</v>
      </c>
      <c r="CI179" s="15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T179" s="2">
        <v>0</v>
      </c>
      <c r="CU179" s="18">
        <f t="shared" si="20"/>
        <v>0</v>
      </c>
    </row>
    <row r="180" spans="1:99" ht="13.05" customHeight="1" x14ac:dyDescent="0.2">
      <c r="A180" s="47" t="s">
        <v>205</v>
      </c>
      <c r="B180" s="47" t="s">
        <v>218</v>
      </c>
      <c r="C180" s="47" t="s">
        <v>205</v>
      </c>
      <c r="D180" s="47" t="s">
        <v>206</v>
      </c>
      <c r="E180" s="48" t="s">
        <v>33</v>
      </c>
      <c r="F180" s="87">
        <v>6728</v>
      </c>
      <c r="G180" s="51" t="s">
        <v>224</v>
      </c>
      <c r="H180" s="43">
        <v>0</v>
      </c>
      <c r="I180" s="15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16">
        <v>0</v>
      </c>
      <c r="U180" s="18">
        <f t="shared" si="14"/>
        <v>0</v>
      </c>
      <c r="V180" s="15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16">
        <v>0</v>
      </c>
      <c r="AH180" s="18">
        <f t="shared" si="15"/>
        <v>0</v>
      </c>
      <c r="AI180" s="15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16">
        <v>0</v>
      </c>
      <c r="AU180" s="18">
        <f t="shared" si="16"/>
        <v>0</v>
      </c>
      <c r="AV180" s="15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F180" s="2">
        <v>0</v>
      </c>
      <c r="BG180" s="2">
        <v>0</v>
      </c>
      <c r="BH180" s="18">
        <f t="shared" si="17"/>
        <v>0</v>
      </c>
      <c r="BI180" s="15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2">
        <v>0</v>
      </c>
      <c r="BU180" s="18">
        <f t="shared" si="18"/>
        <v>0</v>
      </c>
      <c r="BV180" s="15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18">
        <f t="shared" si="19"/>
        <v>0</v>
      </c>
      <c r="CI180" s="15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T180" s="2">
        <v>0</v>
      </c>
      <c r="CU180" s="18">
        <f t="shared" si="20"/>
        <v>0</v>
      </c>
    </row>
    <row r="181" spans="1:99" ht="13.05" customHeight="1" x14ac:dyDescent="0.2">
      <c r="A181" s="47" t="s">
        <v>205</v>
      </c>
      <c r="B181" s="47" t="s">
        <v>206</v>
      </c>
      <c r="C181" s="47" t="s">
        <v>205</v>
      </c>
      <c r="D181" s="47" t="s">
        <v>206</v>
      </c>
      <c r="E181" s="48" t="s">
        <v>31</v>
      </c>
      <c r="F181" s="87">
        <v>30800</v>
      </c>
      <c r="G181" s="51" t="s">
        <v>225</v>
      </c>
      <c r="H181" s="43">
        <v>0</v>
      </c>
      <c r="I181" s="15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16">
        <v>0</v>
      </c>
      <c r="U181" s="18">
        <f t="shared" si="14"/>
        <v>0</v>
      </c>
      <c r="V181" s="15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16">
        <v>0</v>
      </c>
      <c r="AH181" s="18">
        <f t="shared" si="15"/>
        <v>0</v>
      </c>
      <c r="AI181" s="15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16">
        <v>0</v>
      </c>
      <c r="AU181" s="18">
        <f t="shared" si="16"/>
        <v>0</v>
      </c>
      <c r="AV181" s="15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2">
        <v>0</v>
      </c>
      <c r="BH181" s="18">
        <f t="shared" si="17"/>
        <v>0</v>
      </c>
      <c r="BI181" s="15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18">
        <f t="shared" si="18"/>
        <v>0</v>
      </c>
      <c r="BV181" s="15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18">
        <f t="shared" si="19"/>
        <v>0</v>
      </c>
      <c r="CI181" s="15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2">
        <v>0</v>
      </c>
      <c r="CU181" s="18">
        <f t="shared" si="20"/>
        <v>0</v>
      </c>
    </row>
    <row r="182" spans="1:99" ht="13.05" customHeight="1" x14ac:dyDescent="0.2">
      <c r="A182" s="47" t="s">
        <v>205</v>
      </c>
      <c r="B182" s="47" t="s">
        <v>218</v>
      </c>
      <c r="C182" s="47" t="s">
        <v>205</v>
      </c>
      <c r="D182" s="47" t="s">
        <v>206</v>
      </c>
      <c r="E182" s="48" t="s">
        <v>33</v>
      </c>
      <c r="F182" s="87">
        <v>25007</v>
      </c>
      <c r="G182" s="51" t="s">
        <v>226</v>
      </c>
      <c r="H182" s="43">
        <v>0</v>
      </c>
      <c r="I182" s="15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16">
        <v>0</v>
      </c>
      <c r="U182" s="18">
        <f t="shared" si="14"/>
        <v>0</v>
      </c>
      <c r="V182" s="15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16">
        <v>0</v>
      </c>
      <c r="AH182" s="18">
        <f t="shared" si="15"/>
        <v>0</v>
      </c>
      <c r="AI182" s="15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16">
        <v>0</v>
      </c>
      <c r="AU182" s="18">
        <f t="shared" si="16"/>
        <v>0</v>
      </c>
      <c r="AV182" s="15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18">
        <f t="shared" si="17"/>
        <v>0</v>
      </c>
      <c r="BI182" s="15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2">
        <v>0</v>
      </c>
      <c r="BU182" s="18">
        <f t="shared" si="18"/>
        <v>0</v>
      </c>
      <c r="BV182" s="15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2">
        <v>0</v>
      </c>
      <c r="CH182" s="18">
        <f t="shared" si="19"/>
        <v>0</v>
      </c>
      <c r="CI182" s="15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2">
        <v>0</v>
      </c>
      <c r="CU182" s="18">
        <f t="shared" si="20"/>
        <v>0</v>
      </c>
    </row>
    <row r="183" spans="1:99" ht="13.05" customHeight="1" x14ac:dyDescent="0.2">
      <c r="A183" s="47" t="s">
        <v>205</v>
      </c>
      <c r="B183" s="47" t="s">
        <v>227</v>
      </c>
      <c r="C183" s="47" t="s">
        <v>205</v>
      </c>
      <c r="D183" s="47" t="s">
        <v>228</v>
      </c>
      <c r="E183" s="48" t="s">
        <v>27</v>
      </c>
      <c r="F183" s="87">
        <v>105</v>
      </c>
      <c r="G183" s="51" t="s">
        <v>229</v>
      </c>
      <c r="H183" s="43">
        <v>0</v>
      </c>
      <c r="I183" s="15">
        <v>0</v>
      </c>
      <c r="J183" s="2">
        <v>0</v>
      </c>
      <c r="K183" s="2">
        <v>0</v>
      </c>
      <c r="L183" s="2">
        <v>0</v>
      </c>
      <c r="M183" s="2">
        <v>0</v>
      </c>
      <c r="N183" s="2">
        <v>73</v>
      </c>
      <c r="O183" s="2">
        <v>0</v>
      </c>
      <c r="P183" s="2">
        <v>0</v>
      </c>
      <c r="Q183" s="2">
        <v>0</v>
      </c>
      <c r="R183" s="2">
        <v>193</v>
      </c>
      <c r="S183" s="2">
        <v>0</v>
      </c>
      <c r="T183" s="16">
        <v>0</v>
      </c>
      <c r="U183" s="18">
        <f t="shared" si="14"/>
        <v>266</v>
      </c>
      <c r="V183" s="15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16">
        <v>0</v>
      </c>
      <c r="AH183" s="18">
        <f t="shared" si="15"/>
        <v>0</v>
      </c>
      <c r="AI183" s="15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56</v>
      </c>
      <c r="AO183" s="2">
        <v>0</v>
      </c>
      <c r="AP183" s="2">
        <v>0</v>
      </c>
      <c r="AQ183" s="2">
        <v>0</v>
      </c>
      <c r="AR183" s="2">
        <v>180</v>
      </c>
      <c r="AS183" s="2">
        <v>0</v>
      </c>
      <c r="AT183" s="16">
        <v>0</v>
      </c>
      <c r="AU183" s="18">
        <f t="shared" si="16"/>
        <v>236</v>
      </c>
      <c r="AV183" s="15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18">
        <f t="shared" si="17"/>
        <v>0</v>
      </c>
      <c r="BI183" s="15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2">
        <v>0</v>
      </c>
      <c r="BU183" s="18">
        <f t="shared" si="18"/>
        <v>0</v>
      </c>
      <c r="BV183" s="15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2">
        <v>0</v>
      </c>
      <c r="CH183" s="18">
        <f t="shared" si="19"/>
        <v>0</v>
      </c>
      <c r="CI183" s="15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T183" s="2">
        <v>0</v>
      </c>
      <c r="CU183" s="18">
        <f t="shared" si="20"/>
        <v>0</v>
      </c>
    </row>
    <row r="184" spans="1:99" ht="13.05" customHeight="1" x14ac:dyDescent="0.2">
      <c r="A184" s="47" t="s">
        <v>205</v>
      </c>
      <c r="B184" s="47" t="s">
        <v>227</v>
      </c>
      <c r="C184" s="47" t="s">
        <v>205</v>
      </c>
      <c r="D184" s="47" t="s">
        <v>228</v>
      </c>
      <c r="E184" s="48" t="s">
        <v>59</v>
      </c>
      <c r="F184" s="87">
        <v>7448</v>
      </c>
      <c r="G184" s="51" t="s">
        <v>230</v>
      </c>
      <c r="H184" s="43">
        <v>0</v>
      </c>
      <c r="I184" s="15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16">
        <v>0</v>
      </c>
      <c r="U184" s="18">
        <f t="shared" si="14"/>
        <v>0</v>
      </c>
      <c r="V184" s="15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16">
        <v>0</v>
      </c>
      <c r="AH184" s="18">
        <f t="shared" si="15"/>
        <v>0</v>
      </c>
      <c r="AI184" s="15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16">
        <v>0</v>
      </c>
      <c r="AU184" s="18">
        <f t="shared" si="16"/>
        <v>0</v>
      </c>
      <c r="AV184" s="15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2">
        <v>0</v>
      </c>
      <c r="BH184" s="18">
        <f t="shared" si="17"/>
        <v>0</v>
      </c>
      <c r="BI184" s="15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0</v>
      </c>
      <c r="BU184" s="18">
        <f t="shared" si="18"/>
        <v>0</v>
      </c>
      <c r="BV184" s="15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2">
        <v>0</v>
      </c>
      <c r="CH184" s="18">
        <f t="shared" si="19"/>
        <v>0</v>
      </c>
      <c r="CI184" s="15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T184" s="2">
        <v>0</v>
      </c>
      <c r="CU184" s="18">
        <f t="shared" si="20"/>
        <v>0</v>
      </c>
    </row>
    <row r="185" spans="1:99" ht="13.05" customHeight="1" x14ac:dyDescent="0.2">
      <c r="A185" s="47" t="s">
        <v>205</v>
      </c>
      <c r="B185" s="47" t="s">
        <v>227</v>
      </c>
      <c r="C185" s="47" t="s">
        <v>205</v>
      </c>
      <c r="D185" s="47" t="s">
        <v>228</v>
      </c>
      <c r="E185" s="48" t="s">
        <v>31</v>
      </c>
      <c r="F185" s="87">
        <v>7459</v>
      </c>
      <c r="G185" s="51" t="s">
        <v>231</v>
      </c>
      <c r="H185" s="43">
        <v>0</v>
      </c>
      <c r="I185" s="15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66</v>
      </c>
      <c r="Q185" s="2">
        <v>12</v>
      </c>
      <c r="R185" s="2">
        <v>0</v>
      </c>
      <c r="S185" s="2">
        <v>0</v>
      </c>
      <c r="T185" s="16">
        <v>0</v>
      </c>
      <c r="U185" s="18">
        <f t="shared" si="14"/>
        <v>78</v>
      </c>
      <c r="V185" s="15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16">
        <v>0</v>
      </c>
      <c r="AH185" s="18">
        <f t="shared" si="15"/>
        <v>0</v>
      </c>
      <c r="AI185" s="15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57</v>
      </c>
      <c r="AQ185" s="2">
        <v>11</v>
      </c>
      <c r="AR185" s="2">
        <v>0</v>
      </c>
      <c r="AS185" s="2">
        <v>0</v>
      </c>
      <c r="AT185" s="16">
        <v>0</v>
      </c>
      <c r="AU185" s="18">
        <f t="shared" si="16"/>
        <v>68</v>
      </c>
      <c r="AV185" s="15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2">
        <v>0</v>
      </c>
      <c r="BH185" s="18">
        <f t="shared" si="17"/>
        <v>0</v>
      </c>
      <c r="BI185" s="15">
        <v>0</v>
      </c>
      <c r="BJ185" s="2">
        <v>0</v>
      </c>
      <c r="BK185" s="2">
        <v>0</v>
      </c>
      <c r="BL185" s="2">
        <v>0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2">
        <v>0</v>
      </c>
      <c r="BU185" s="18">
        <f t="shared" si="18"/>
        <v>0</v>
      </c>
      <c r="BV185" s="15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18">
        <f t="shared" si="19"/>
        <v>0</v>
      </c>
      <c r="CI185" s="15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0</v>
      </c>
      <c r="CT185" s="2">
        <v>0</v>
      </c>
      <c r="CU185" s="18">
        <f t="shared" si="20"/>
        <v>0</v>
      </c>
    </row>
    <row r="186" spans="1:99" ht="13.05" customHeight="1" x14ac:dyDescent="0.2">
      <c r="A186" s="47" t="s">
        <v>205</v>
      </c>
      <c r="B186" s="47" t="s">
        <v>227</v>
      </c>
      <c r="C186" s="47" t="s">
        <v>205</v>
      </c>
      <c r="D186" s="47" t="s">
        <v>228</v>
      </c>
      <c r="E186" s="48" t="s">
        <v>59</v>
      </c>
      <c r="F186" s="87">
        <v>106</v>
      </c>
      <c r="G186" s="51" t="s">
        <v>232</v>
      </c>
      <c r="H186" s="43">
        <v>0</v>
      </c>
      <c r="I186" s="15">
        <v>0</v>
      </c>
      <c r="J186" s="2">
        <v>0</v>
      </c>
      <c r="K186" s="2">
        <v>0</v>
      </c>
      <c r="L186" s="2">
        <v>0</v>
      </c>
      <c r="M186" s="2">
        <v>0</v>
      </c>
      <c r="N186" s="2">
        <v>95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16">
        <v>0</v>
      </c>
      <c r="U186" s="18">
        <f t="shared" si="14"/>
        <v>95</v>
      </c>
      <c r="V186" s="15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16">
        <v>0</v>
      </c>
      <c r="AH186" s="18">
        <f t="shared" si="15"/>
        <v>0</v>
      </c>
      <c r="AI186" s="15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79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16">
        <v>0</v>
      </c>
      <c r="AU186" s="18">
        <f t="shared" si="16"/>
        <v>79</v>
      </c>
      <c r="AV186" s="15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18">
        <f t="shared" si="17"/>
        <v>0</v>
      </c>
      <c r="BI186" s="15">
        <v>0</v>
      </c>
      <c r="BJ186" s="2">
        <v>0</v>
      </c>
      <c r="BK186" s="2">
        <v>0</v>
      </c>
      <c r="BL186" s="2">
        <v>0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2">
        <v>0</v>
      </c>
      <c r="BU186" s="18">
        <f t="shared" si="18"/>
        <v>0</v>
      </c>
      <c r="BV186" s="15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G186" s="2">
        <v>0</v>
      </c>
      <c r="CH186" s="18">
        <f t="shared" si="19"/>
        <v>0</v>
      </c>
      <c r="CI186" s="15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T186" s="2">
        <v>0</v>
      </c>
      <c r="CU186" s="18">
        <f t="shared" si="20"/>
        <v>0</v>
      </c>
    </row>
    <row r="187" spans="1:99" ht="13.05" customHeight="1" x14ac:dyDescent="0.2">
      <c r="A187" s="47" t="s">
        <v>205</v>
      </c>
      <c r="B187" s="47" t="s">
        <v>227</v>
      </c>
      <c r="C187" s="47" t="s">
        <v>205</v>
      </c>
      <c r="D187" s="47" t="s">
        <v>228</v>
      </c>
      <c r="E187" s="48" t="s">
        <v>33</v>
      </c>
      <c r="F187" s="87">
        <v>107</v>
      </c>
      <c r="G187" s="51" t="s">
        <v>233</v>
      </c>
      <c r="H187" s="43">
        <v>0</v>
      </c>
      <c r="I187" s="15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16">
        <v>0</v>
      </c>
      <c r="U187" s="18">
        <f t="shared" si="14"/>
        <v>0</v>
      </c>
      <c r="V187" s="15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16">
        <v>0</v>
      </c>
      <c r="AH187" s="18">
        <f t="shared" si="15"/>
        <v>0</v>
      </c>
      <c r="AI187" s="15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16">
        <v>0</v>
      </c>
      <c r="AU187" s="18">
        <f t="shared" si="16"/>
        <v>0</v>
      </c>
      <c r="AV187" s="15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F187" s="2">
        <v>0</v>
      </c>
      <c r="BG187" s="2">
        <v>0</v>
      </c>
      <c r="BH187" s="18">
        <f t="shared" si="17"/>
        <v>0</v>
      </c>
      <c r="BI187" s="15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18">
        <f t="shared" si="18"/>
        <v>0</v>
      </c>
      <c r="BV187" s="15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0</v>
      </c>
      <c r="CD187" s="2">
        <v>0</v>
      </c>
      <c r="CE187" s="2">
        <v>0</v>
      </c>
      <c r="CF187" s="2">
        <v>0</v>
      </c>
      <c r="CG187" s="2">
        <v>0</v>
      </c>
      <c r="CH187" s="18">
        <f t="shared" si="19"/>
        <v>0</v>
      </c>
      <c r="CI187" s="15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T187" s="2">
        <v>0</v>
      </c>
      <c r="CU187" s="18">
        <f t="shared" si="20"/>
        <v>0</v>
      </c>
    </row>
    <row r="188" spans="1:99" ht="13.05" customHeight="1" x14ac:dyDescent="0.2">
      <c r="A188" s="47" t="s">
        <v>205</v>
      </c>
      <c r="B188" s="47" t="s">
        <v>227</v>
      </c>
      <c r="C188" s="47" t="s">
        <v>205</v>
      </c>
      <c r="D188" s="47" t="s">
        <v>228</v>
      </c>
      <c r="E188" s="48" t="s">
        <v>33</v>
      </c>
      <c r="F188" s="87">
        <v>108</v>
      </c>
      <c r="G188" s="51" t="s">
        <v>234</v>
      </c>
      <c r="H188" s="43">
        <v>0</v>
      </c>
      <c r="I188" s="15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32</v>
      </c>
      <c r="R188" s="2">
        <v>56</v>
      </c>
      <c r="S188" s="2">
        <v>0</v>
      </c>
      <c r="T188" s="16">
        <v>0</v>
      </c>
      <c r="U188" s="18">
        <f t="shared" si="14"/>
        <v>88</v>
      </c>
      <c r="V188" s="15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16">
        <v>0</v>
      </c>
      <c r="AH188" s="18">
        <f t="shared" si="15"/>
        <v>0</v>
      </c>
      <c r="AI188" s="15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27</v>
      </c>
      <c r="AR188" s="2">
        <v>49</v>
      </c>
      <c r="AS188" s="2">
        <v>0</v>
      </c>
      <c r="AT188" s="16">
        <v>0</v>
      </c>
      <c r="AU188" s="18">
        <f t="shared" si="16"/>
        <v>76</v>
      </c>
      <c r="AV188" s="15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F188" s="2">
        <v>0</v>
      </c>
      <c r="BG188" s="2">
        <v>0</v>
      </c>
      <c r="BH188" s="18">
        <f t="shared" si="17"/>
        <v>0</v>
      </c>
      <c r="BI188" s="15">
        <v>0</v>
      </c>
      <c r="BJ188" s="2">
        <v>0</v>
      </c>
      <c r="BK188" s="2">
        <v>0</v>
      </c>
      <c r="BL188" s="2">
        <v>0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2">
        <v>0</v>
      </c>
      <c r="BU188" s="18">
        <f t="shared" si="18"/>
        <v>0</v>
      </c>
      <c r="BV188" s="15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2">
        <v>0</v>
      </c>
      <c r="CH188" s="18">
        <f t="shared" si="19"/>
        <v>0</v>
      </c>
      <c r="CI188" s="15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T188" s="2">
        <v>0</v>
      </c>
      <c r="CU188" s="18">
        <f t="shared" si="20"/>
        <v>0</v>
      </c>
    </row>
    <row r="189" spans="1:99" ht="13.05" customHeight="1" x14ac:dyDescent="0.2">
      <c r="A189" s="47" t="s">
        <v>205</v>
      </c>
      <c r="B189" s="47" t="s">
        <v>227</v>
      </c>
      <c r="C189" s="47" t="s">
        <v>205</v>
      </c>
      <c r="D189" s="47" t="s">
        <v>228</v>
      </c>
      <c r="E189" s="48" t="s">
        <v>33</v>
      </c>
      <c r="F189" s="87">
        <v>15291</v>
      </c>
      <c r="G189" s="51" t="s">
        <v>235</v>
      </c>
      <c r="H189" s="43">
        <v>0</v>
      </c>
      <c r="I189" s="15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19</v>
      </c>
      <c r="R189" s="2">
        <v>0</v>
      </c>
      <c r="S189" s="2">
        <v>0</v>
      </c>
      <c r="T189" s="16">
        <v>0</v>
      </c>
      <c r="U189" s="18">
        <f t="shared" si="14"/>
        <v>19</v>
      </c>
      <c r="V189" s="15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16">
        <v>0</v>
      </c>
      <c r="AH189" s="18">
        <f t="shared" si="15"/>
        <v>0</v>
      </c>
      <c r="AI189" s="15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18</v>
      </c>
      <c r="AR189" s="2">
        <v>0</v>
      </c>
      <c r="AS189" s="2">
        <v>0</v>
      </c>
      <c r="AT189" s="16">
        <v>0</v>
      </c>
      <c r="AU189" s="18">
        <f t="shared" si="16"/>
        <v>18</v>
      </c>
      <c r="AV189" s="15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F189" s="2">
        <v>0</v>
      </c>
      <c r="BG189" s="2">
        <v>0</v>
      </c>
      <c r="BH189" s="18">
        <f t="shared" si="17"/>
        <v>0</v>
      </c>
      <c r="BI189" s="15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18">
        <f t="shared" si="18"/>
        <v>0</v>
      </c>
      <c r="BV189" s="15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G189" s="2">
        <v>0</v>
      </c>
      <c r="CH189" s="18">
        <f t="shared" si="19"/>
        <v>0</v>
      </c>
      <c r="CI189" s="15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T189" s="2">
        <v>0</v>
      </c>
      <c r="CU189" s="18">
        <f t="shared" si="20"/>
        <v>0</v>
      </c>
    </row>
    <row r="190" spans="1:99" ht="13.05" customHeight="1" x14ac:dyDescent="0.2">
      <c r="A190" s="47" t="s">
        <v>205</v>
      </c>
      <c r="B190" s="47" t="s">
        <v>227</v>
      </c>
      <c r="C190" s="47" t="s">
        <v>205</v>
      </c>
      <c r="D190" s="47" t="s">
        <v>228</v>
      </c>
      <c r="E190" s="48" t="s">
        <v>33</v>
      </c>
      <c r="F190" s="87">
        <v>18148</v>
      </c>
      <c r="G190" s="51" t="s">
        <v>236</v>
      </c>
      <c r="H190" s="43">
        <v>0</v>
      </c>
      <c r="I190" s="15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18</v>
      </c>
      <c r="Q190" s="2">
        <v>0</v>
      </c>
      <c r="R190" s="2">
        <v>0</v>
      </c>
      <c r="S190" s="2">
        <v>0</v>
      </c>
      <c r="T190" s="16">
        <v>0</v>
      </c>
      <c r="U190" s="18">
        <f t="shared" si="14"/>
        <v>18</v>
      </c>
      <c r="V190" s="15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16">
        <v>0</v>
      </c>
      <c r="AH190" s="18">
        <f t="shared" si="15"/>
        <v>0</v>
      </c>
      <c r="AI190" s="15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9</v>
      </c>
      <c r="AQ190" s="2">
        <v>0</v>
      </c>
      <c r="AR190" s="2">
        <v>0</v>
      </c>
      <c r="AS190" s="2">
        <v>0</v>
      </c>
      <c r="AT190" s="16">
        <v>0</v>
      </c>
      <c r="AU190" s="18">
        <f t="shared" si="16"/>
        <v>9</v>
      </c>
      <c r="AV190" s="15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F190" s="2">
        <v>0</v>
      </c>
      <c r="BG190" s="2">
        <v>0</v>
      </c>
      <c r="BH190" s="18">
        <f t="shared" si="17"/>
        <v>0</v>
      </c>
      <c r="BI190" s="15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18">
        <f t="shared" si="18"/>
        <v>0</v>
      </c>
      <c r="BV190" s="15">
        <v>0</v>
      </c>
      <c r="BW190" s="2">
        <v>0</v>
      </c>
      <c r="BX190" s="2">
        <v>0</v>
      </c>
      <c r="BY190" s="2">
        <v>0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2">
        <v>0</v>
      </c>
      <c r="CH190" s="18">
        <f t="shared" si="19"/>
        <v>0</v>
      </c>
      <c r="CI190" s="15">
        <v>0</v>
      </c>
      <c r="CJ190" s="2">
        <v>0</v>
      </c>
      <c r="CK190" s="2">
        <v>0</v>
      </c>
      <c r="CL190" s="2">
        <v>0</v>
      </c>
      <c r="CM190" s="2">
        <v>0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T190" s="2">
        <v>0</v>
      </c>
      <c r="CU190" s="18">
        <f t="shared" si="20"/>
        <v>0</v>
      </c>
    </row>
    <row r="191" spans="1:99" ht="13.05" customHeight="1" x14ac:dyDescent="0.2">
      <c r="A191" s="47" t="s">
        <v>205</v>
      </c>
      <c r="B191" s="47" t="s">
        <v>227</v>
      </c>
      <c r="C191" s="47" t="s">
        <v>205</v>
      </c>
      <c r="D191" s="47" t="s">
        <v>228</v>
      </c>
      <c r="E191" s="48" t="s">
        <v>33</v>
      </c>
      <c r="F191" s="87">
        <v>18666</v>
      </c>
      <c r="G191" s="51" t="s">
        <v>237</v>
      </c>
      <c r="H191" s="43">
        <v>0</v>
      </c>
      <c r="I191" s="15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16">
        <v>0</v>
      </c>
      <c r="U191" s="18">
        <f t="shared" si="14"/>
        <v>0</v>
      </c>
      <c r="V191" s="15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16">
        <v>0</v>
      </c>
      <c r="AH191" s="18">
        <f t="shared" si="15"/>
        <v>0</v>
      </c>
      <c r="AI191" s="15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16">
        <v>0</v>
      </c>
      <c r="AU191" s="18">
        <f t="shared" si="16"/>
        <v>0</v>
      </c>
      <c r="AV191" s="15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F191" s="2">
        <v>0</v>
      </c>
      <c r="BG191" s="2">
        <v>0</v>
      </c>
      <c r="BH191" s="18">
        <f t="shared" si="17"/>
        <v>0</v>
      </c>
      <c r="BI191" s="15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2">
        <v>0</v>
      </c>
      <c r="BU191" s="18">
        <f t="shared" si="18"/>
        <v>0</v>
      </c>
      <c r="BV191" s="15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G191" s="2">
        <v>0</v>
      </c>
      <c r="CH191" s="18">
        <f t="shared" si="19"/>
        <v>0</v>
      </c>
      <c r="CI191" s="15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T191" s="2">
        <v>0</v>
      </c>
      <c r="CU191" s="18">
        <f t="shared" si="20"/>
        <v>0</v>
      </c>
    </row>
    <row r="192" spans="1:99" ht="13.05" customHeight="1" x14ac:dyDescent="0.2">
      <c r="A192" s="47" t="s">
        <v>205</v>
      </c>
      <c r="B192" s="47" t="s">
        <v>227</v>
      </c>
      <c r="C192" s="47" t="s">
        <v>205</v>
      </c>
      <c r="D192" s="47" t="s">
        <v>228</v>
      </c>
      <c r="E192" s="48" t="s">
        <v>33</v>
      </c>
      <c r="F192" s="87">
        <v>18739</v>
      </c>
      <c r="G192" s="51" t="s">
        <v>238</v>
      </c>
      <c r="H192" s="43">
        <v>0</v>
      </c>
      <c r="I192" s="15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16">
        <v>0</v>
      </c>
      <c r="U192" s="18">
        <f t="shared" si="14"/>
        <v>0</v>
      </c>
      <c r="V192" s="15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16">
        <v>0</v>
      </c>
      <c r="AH192" s="18">
        <f t="shared" si="15"/>
        <v>0</v>
      </c>
      <c r="AI192" s="15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T192" s="16">
        <v>0</v>
      </c>
      <c r="AU192" s="18">
        <f t="shared" si="16"/>
        <v>0</v>
      </c>
      <c r="AV192" s="15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F192" s="2">
        <v>0</v>
      </c>
      <c r="BG192" s="2">
        <v>0</v>
      </c>
      <c r="BH192" s="18">
        <f t="shared" si="17"/>
        <v>0</v>
      </c>
      <c r="BI192" s="15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2">
        <v>0</v>
      </c>
      <c r="BU192" s="18">
        <f t="shared" si="18"/>
        <v>0</v>
      </c>
      <c r="BV192" s="15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0</v>
      </c>
      <c r="CD192" s="2">
        <v>0</v>
      </c>
      <c r="CE192" s="2">
        <v>0</v>
      </c>
      <c r="CF192" s="2">
        <v>0</v>
      </c>
      <c r="CG192" s="2">
        <v>0</v>
      </c>
      <c r="CH192" s="18">
        <f t="shared" si="19"/>
        <v>0</v>
      </c>
      <c r="CI192" s="15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T192" s="2">
        <v>0</v>
      </c>
      <c r="CU192" s="18">
        <f t="shared" si="20"/>
        <v>0</v>
      </c>
    </row>
    <row r="193" spans="1:99" ht="13.05" customHeight="1" x14ac:dyDescent="0.2">
      <c r="A193" s="47" t="s">
        <v>205</v>
      </c>
      <c r="B193" s="47" t="s">
        <v>227</v>
      </c>
      <c r="C193" s="47" t="s">
        <v>205</v>
      </c>
      <c r="D193" s="47" t="s">
        <v>228</v>
      </c>
      <c r="E193" s="48" t="s">
        <v>33</v>
      </c>
      <c r="F193" s="87">
        <v>18740</v>
      </c>
      <c r="G193" s="51" t="s">
        <v>239</v>
      </c>
      <c r="H193" s="43">
        <v>0</v>
      </c>
      <c r="I193" s="15">
        <v>0</v>
      </c>
      <c r="J193" s="2">
        <v>0</v>
      </c>
      <c r="K193" s="2">
        <v>0</v>
      </c>
      <c r="L193" s="2">
        <v>0</v>
      </c>
      <c r="M193" s="2">
        <v>0</v>
      </c>
      <c r="N193" s="2">
        <v>39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16">
        <v>0</v>
      </c>
      <c r="U193" s="18">
        <f t="shared" si="14"/>
        <v>39</v>
      </c>
      <c r="V193" s="15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16">
        <v>0</v>
      </c>
      <c r="AH193" s="18">
        <f t="shared" si="15"/>
        <v>0</v>
      </c>
      <c r="AI193" s="15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37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16">
        <v>0</v>
      </c>
      <c r="AU193" s="18">
        <f t="shared" si="16"/>
        <v>37</v>
      </c>
      <c r="AV193" s="15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F193" s="2">
        <v>0</v>
      </c>
      <c r="BG193" s="2">
        <v>0</v>
      </c>
      <c r="BH193" s="18">
        <f t="shared" si="17"/>
        <v>0</v>
      </c>
      <c r="BI193" s="15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T193" s="2">
        <v>0</v>
      </c>
      <c r="BU193" s="18">
        <f t="shared" si="18"/>
        <v>0</v>
      </c>
      <c r="BV193" s="15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F193" s="2">
        <v>0</v>
      </c>
      <c r="CG193" s="2">
        <v>0</v>
      </c>
      <c r="CH193" s="18">
        <f t="shared" si="19"/>
        <v>0</v>
      </c>
      <c r="CI193" s="15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T193" s="2">
        <v>0</v>
      </c>
      <c r="CU193" s="18">
        <f t="shared" si="20"/>
        <v>0</v>
      </c>
    </row>
    <row r="194" spans="1:99" ht="13.05" customHeight="1" x14ac:dyDescent="0.2">
      <c r="A194" s="47" t="s">
        <v>205</v>
      </c>
      <c r="B194" s="47" t="s">
        <v>227</v>
      </c>
      <c r="C194" s="47" t="s">
        <v>205</v>
      </c>
      <c r="D194" s="47" t="s">
        <v>228</v>
      </c>
      <c r="E194" s="48" t="s">
        <v>33</v>
      </c>
      <c r="F194" s="87">
        <v>18741</v>
      </c>
      <c r="G194" s="51" t="s">
        <v>240</v>
      </c>
      <c r="H194" s="43">
        <v>0</v>
      </c>
      <c r="I194" s="15">
        <v>0</v>
      </c>
      <c r="J194" s="2">
        <v>0</v>
      </c>
      <c r="K194" s="2">
        <v>0</v>
      </c>
      <c r="L194" s="2">
        <v>0</v>
      </c>
      <c r="M194" s="2">
        <v>0</v>
      </c>
      <c r="N194" s="2">
        <v>36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16">
        <v>0</v>
      </c>
      <c r="U194" s="18">
        <f t="shared" si="14"/>
        <v>36</v>
      </c>
      <c r="V194" s="15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16">
        <v>0</v>
      </c>
      <c r="AH194" s="18">
        <f t="shared" si="15"/>
        <v>0</v>
      </c>
      <c r="AI194" s="15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32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16">
        <v>0</v>
      </c>
      <c r="AU194" s="18">
        <f t="shared" si="16"/>
        <v>32</v>
      </c>
      <c r="AV194" s="15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F194" s="2">
        <v>0</v>
      </c>
      <c r="BG194" s="2">
        <v>0</v>
      </c>
      <c r="BH194" s="18">
        <f t="shared" si="17"/>
        <v>0</v>
      </c>
      <c r="BI194" s="15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T194" s="2">
        <v>0</v>
      </c>
      <c r="BU194" s="18">
        <f t="shared" si="18"/>
        <v>0</v>
      </c>
      <c r="BV194" s="15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G194" s="2">
        <v>0</v>
      </c>
      <c r="CH194" s="18">
        <f t="shared" si="19"/>
        <v>0</v>
      </c>
      <c r="CI194" s="15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S194" s="2">
        <v>0</v>
      </c>
      <c r="CT194" s="2">
        <v>0</v>
      </c>
      <c r="CU194" s="18">
        <f t="shared" si="20"/>
        <v>0</v>
      </c>
    </row>
    <row r="195" spans="1:99" ht="13.05" customHeight="1" x14ac:dyDescent="0.2">
      <c r="A195" s="47" t="s">
        <v>205</v>
      </c>
      <c r="B195" s="47" t="s">
        <v>227</v>
      </c>
      <c r="C195" s="47" t="s">
        <v>205</v>
      </c>
      <c r="D195" s="47" t="s">
        <v>228</v>
      </c>
      <c r="E195" s="48" t="s">
        <v>33</v>
      </c>
      <c r="F195" s="87">
        <v>25605</v>
      </c>
      <c r="G195" s="51" t="s">
        <v>241</v>
      </c>
      <c r="H195" s="43">
        <v>0</v>
      </c>
      <c r="I195" s="15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16">
        <v>0</v>
      </c>
      <c r="U195" s="18">
        <f t="shared" si="14"/>
        <v>0</v>
      </c>
      <c r="V195" s="15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16">
        <v>0</v>
      </c>
      <c r="AH195" s="18">
        <f t="shared" si="15"/>
        <v>0</v>
      </c>
      <c r="AI195" s="15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16">
        <v>0</v>
      </c>
      <c r="AU195" s="18">
        <f t="shared" si="16"/>
        <v>0</v>
      </c>
      <c r="AV195" s="15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F195" s="2">
        <v>0</v>
      </c>
      <c r="BG195" s="2">
        <v>0</v>
      </c>
      <c r="BH195" s="18">
        <f t="shared" si="17"/>
        <v>0</v>
      </c>
      <c r="BI195" s="15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0</v>
      </c>
      <c r="BS195" s="2">
        <v>0</v>
      </c>
      <c r="BT195" s="2">
        <v>0</v>
      </c>
      <c r="BU195" s="18">
        <f t="shared" si="18"/>
        <v>0</v>
      </c>
      <c r="BV195" s="15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F195" s="2">
        <v>0</v>
      </c>
      <c r="CG195" s="2">
        <v>0</v>
      </c>
      <c r="CH195" s="18">
        <f t="shared" si="19"/>
        <v>0</v>
      </c>
      <c r="CI195" s="15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T195" s="2">
        <v>0</v>
      </c>
      <c r="CU195" s="18">
        <f t="shared" si="20"/>
        <v>0</v>
      </c>
    </row>
    <row r="196" spans="1:99" ht="13.05" customHeight="1" x14ac:dyDescent="0.2">
      <c r="A196" s="47" t="s">
        <v>205</v>
      </c>
      <c r="B196" s="47" t="s">
        <v>242</v>
      </c>
      <c r="C196" s="47" t="s">
        <v>205</v>
      </c>
      <c r="D196" s="47" t="s">
        <v>243</v>
      </c>
      <c r="E196" s="48" t="s">
        <v>31</v>
      </c>
      <c r="F196" s="87">
        <v>109</v>
      </c>
      <c r="G196" s="51" t="s">
        <v>243</v>
      </c>
      <c r="H196" s="43">
        <v>0</v>
      </c>
      <c r="I196" s="15">
        <v>0</v>
      </c>
      <c r="J196" s="2">
        <v>21</v>
      </c>
      <c r="K196" s="2">
        <v>213</v>
      </c>
      <c r="L196" s="2">
        <v>210</v>
      </c>
      <c r="M196" s="2">
        <v>20</v>
      </c>
      <c r="N196" s="2">
        <v>0</v>
      </c>
      <c r="O196" s="2">
        <v>0</v>
      </c>
      <c r="P196" s="2">
        <v>15</v>
      </c>
      <c r="Q196" s="2">
        <v>0</v>
      </c>
      <c r="R196" s="2">
        <v>0</v>
      </c>
      <c r="S196" s="2">
        <v>0</v>
      </c>
      <c r="T196" s="16">
        <v>0</v>
      </c>
      <c r="U196" s="18">
        <f t="shared" si="14"/>
        <v>479</v>
      </c>
      <c r="V196" s="15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16">
        <v>0</v>
      </c>
      <c r="AH196" s="18">
        <f t="shared" si="15"/>
        <v>0</v>
      </c>
      <c r="AI196" s="15">
        <v>0</v>
      </c>
      <c r="AJ196" s="2">
        <v>14</v>
      </c>
      <c r="AK196" s="2">
        <v>199</v>
      </c>
      <c r="AL196" s="2">
        <v>187</v>
      </c>
      <c r="AM196" s="2">
        <v>19</v>
      </c>
      <c r="AN196" s="2">
        <v>0</v>
      </c>
      <c r="AO196" s="2">
        <v>0</v>
      </c>
      <c r="AP196" s="2">
        <v>14</v>
      </c>
      <c r="AQ196" s="2">
        <v>0</v>
      </c>
      <c r="AR196" s="2">
        <v>0</v>
      </c>
      <c r="AS196" s="2">
        <v>0</v>
      </c>
      <c r="AT196" s="16">
        <v>0</v>
      </c>
      <c r="AU196" s="18">
        <f t="shared" si="16"/>
        <v>433</v>
      </c>
      <c r="AV196" s="15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18">
        <f t="shared" si="17"/>
        <v>0</v>
      </c>
      <c r="BI196" s="15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0</v>
      </c>
      <c r="BT196" s="2">
        <v>0</v>
      </c>
      <c r="BU196" s="18">
        <f t="shared" si="18"/>
        <v>0</v>
      </c>
      <c r="BV196" s="15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F196" s="2">
        <v>0</v>
      </c>
      <c r="CG196" s="2">
        <v>0</v>
      </c>
      <c r="CH196" s="18">
        <f t="shared" si="19"/>
        <v>0</v>
      </c>
      <c r="CI196" s="15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S196" s="2">
        <v>0</v>
      </c>
      <c r="CT196" s="2">
        <v>0</v>
      </c>
      <c r="CU196" s="18">
        <f t="shared" si="20"/>
        <v>0</v>
      </c>
    </row>
    <row r="197" spans="1:99" ht="13.05" customHeight="1" x14ac:dyDescent="0.2">
      <c r="A197" s="47" t="s">
        <v>205</v>
      </c>
      <c r="B197" s="47" t="s">
        <v>242</v>
      </c>
      <c r="C197" s="47" t="s">
        <v>205</v>
      </c>
      <c r="D197" s="47" t="s">
        <v>243</v>
      </c>
      <c r="E197" s="48" t="s">
        <v>33</v>
      </c>
      <c r="F197" s="87">
        <v>112</v>
      </c>
      <c r="G197" s="51" t="s">
        <v>244</v>
      </c>
      <c r="H197" s="43">
        <v>0</v>
      </c>
      <c r="I197" s="15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16">
        <v>0</v>
      </c>
      <c r="U197" s="18">
        <f t="shared" si="14"/>
        <v>0</v>
      </c>
      <c r="V197" s="15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16">
        <v>0</v>
      </c>
      <c r="AH197" s="18">
        <f t="shared" si="15"/>
        <v>0</v>
      </c>
      <c r="AI197" s="15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16">
        <v>0</v>
      </c>
      <c r="AU197" s="18">
        <f t="shared" si="16"/>
        <v>0</v>
      </c>
      <c r="AV197" s="15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18">
        <f t="shared" si="17"/>
        <v>0</v>
      </c>
      <c r="BI197" s="15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2">
        <v>0</v>
      </c>
      <c r="BU197" s="18">
        <f t="shared" si="18"/>
        <v>0</v>
      </c>
      <c r="BV197" s="15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G197" s="2">
        <v>0</v>
      </c>
      <c r="CH197" s="18">
        <f t="shared" si="19"/>
        <v>0</v>
      </c>
      <c r="CI197" s="15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T197" s="2">
        <v>0</v>
      </c>
      <c r="CU197" s="18">
        <f t="shared" si="20"/>
        <v>0</v>
      </c>
    </row>
    <row r="198" spans="1:99" ht="13.05" customHeight="1" x14ac:dyDescent="0.2">
      <c r="A198" s="47" t="s">
        <v>205</v>
      </c>
      <c r="B198" s="47" t="s">
        <v>242</v>
      </c>
      <c r="C198" s="47" t="s">
        <v>205</v>
      </c>
      <c r="D198" s="47" t="s">
        <v>243</v>
      </c>
      <c r="E198" s="48" t="s">
        <v>33</v>
      </c>
      <c r="F198" s="87">
        <v>110</v>
      </c>
      <c r="G198" s="51" t="s">
        <v>245</v>
      </c>
      <c r="H198" s="43">
        <v>0</v>
      </c>
      <c r="I198" s="15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16">
        <v>0</v>
      </c>
      <c r="U198" s="18">
        <f t="shared" si="14"/>
        <v>0</v>
      </c>
      <c r="V198" s="15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16">
        <v>0</v>
      </c>
      <c r="AH198" s="18">
        <f t="shared" si="15"/>
        <v>0</v>
      </c>
      <c r="AI198" s="15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16">
        <v>0</v>
      </c>
      <c r="AU198" s="18">
        <f t="shared" si="16"/>
        <v>0</v>
      </c>
      <c r="AV198" s="15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F198" s="2">
        <v>0</v>
      </c>
      <c r="BG198" s="2">
        <v>0</v>
      </c>
      <c r="BH198" s="18">
        <f t="shared" si="17"/>
        <v>0</v>
      </c>
      <c r="BI198" s="15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0</v>
      </c>
      <c r="BS198" s="2">
        <v>0</v>
      </c>
      <c r="BT198" s="2">
        <v>0</v>
      </c>
      <c r="BU198" s="18">
        <f t="shared" si="18"/>
        <v>0</v>
      </c>
      <c r="BV198" s="15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0</v>
      </c>
      <c r="CD198" s="2">
        <v>0</v>
      </c>
      <c r="CE198" s="2">
        <v>0</v>
      </c>
      <c r="CF198" s="2">
        <v>0</v>
      </c>
      <c r="CG198" s="2">
        <v>0</v>
      </c>
      <c r="CH198" s="18">
        <f t="shared" si="19"/>
        <v>0</v>
      </c>
      <c r="CI198" s="15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T198" s="2">
        <v>0</v>
      </c>
      <c r="CU198" s="18">
        <f t="shared" si="20"/>
        <v>0</v>
      </c>
    </row>
    <row r="199" spans="1:99" ht="13.05" customHeight="1" x14ac:dyDescent="0.2">
      <c r="A199" s="47" t="s">
        <v>205</v>
      </c>
      <c r="B199" s="47" t="s">
        <v>242</v>
      </c>
      <c r="C199" s="47" t="s">
        <v>205</v>
      </c>
      <c r="D199" s="47" t="s">
        <v>243</v>
      </c>
      <c r="E199" s="48" t="s">
        <v>135</v>
      </c>
      <c r="F199" s="87">
        <v>111</v>
      </c>
      <c r="G199" s="51" t="s">
        <v>246</v>
      </c>
      <c r="H199" s="43">
        <v>0</v>
      </c>
      <c r="I199" s="15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16">
        <v>0</v>
      </c>
      <c r="U199" s="18">
        <f t="shared" ref="U199:U262" si="21">SUM(I199:T199)</f>
        <v>0</v>
      </c>
      <c r="V199" s="15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16">
        <v>0</v>
      </c>
      <c r="AH199" s="18">
        <f t="shared" ref="AH199:AH262" si="22">SUM(V199:AG199)</f>
        <v>0</v>
      </c>
      <c r="AI199" s="15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16">
        <v>0</v>
      </c>
      <c r="AU199" s="18">
        <f t="shared" ref="AU199:AU262" si="23">SUM(AI199:AT199)</f>
        <v>0</v>
      </c>
      <c r="AV199" s="15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F199" s="2">
        <v>0</v>
      </c>
      <c r="BG199" s="2">
        <v>0</v>
      </c>
      <c r="BH199" s="18">
        <f t="shared" ref="BH199:BH262" si="24">SUM(AV199:BG199)</f>
        <v>0</v>
      </c>
      <c r="BI199" s="15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S199" s="2">
        <v>0</v>
      </c>
      <c r="BT199" s="2">
        <v>0</v>
      </c>
      <c r="BU199" s="18">
        <f t="shared" ref="BU199:BU262" si="25">SUM(BI199:BT199)</f>
        <v>0</v>
      </c>
      <c r="BV199" s="15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F199" s="2">
        <v>0</v>
      </c>
      <c r="CG199" s="2">
        <v>0</v>
      </c>
      <c r="CH199" s="18">
        <f t="shared" ref="CH199:CH262" si="26">SUM(BV199:CG199)</f>
        <v>0</v>
      </c>
      <c r="CI199" s="15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S199" s="2">
        <v>0</v>
      </c>
      <c r="CT199" s="2">
        <v>0</v>
      </c>
      <c r="CU199" s="18">
        <f t="shared" ref="CU199:CU262" si="27">SUM(CI199:CT199)</f>
        <v>0</v>
      </c>
    </row>
    <row r="200" spans="1:99" ht="13.05" customHeight="1" x14ac:dyDescent="0.2">
      <c r="A200" s="47" t="s">
        <v>205</v>
      </c>
      <c r="B200" s="47" t="s">
        <v>242</v>
      </c>
      <c r="C200" s="47" t="s">
        <v>205</v>
      </c>
      <c r="D200" s="47" t="s">
        <v>243</v>
      </c>
      <c r="E200" s="48" t="s">
        <v>33</v>
      </c>
      <c r="F200" s="87">
        <v>6924</v>
      </c>
      <c r="G200" s="51" t="s">
        <v>247</v>
      </c>
      <c r="H200" s="43">
        <v>0</v>
      </c>
      <c r="I200" s="15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16">
        <v>0</v>
      </c>
      <c r="U200" s="18">
        <f t="shared" si="21"/>
        <v>0</v>
      </c>
      <c r="V200" s="15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16">
        <v>0</v>
      </c>
      <c r="AH200" s="18">
        <f t="shared" si="22"/>
        <v>0</v>
      </c>
      <c r="AI200" s="15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16">
        <v>0</v>
      </c>
      <c r="AU200" s="18">
        <f t="shared" si="23"/>
        <v>0</v>
      </c>
      <c r="AV200" s="15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18">
        <f t="shared" si="24"/>
        <v>0</v>
      </c>
      <c r="BI200" s="15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T200" s="2">
        <v>0</v>
      </c>
      <c r="BU200" s="18">
        <f t="shared" si="25"/>
        <v>0</v>
      </c>
      <c r="BV200" s="15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F200" s="2">
        <v>0</v>
      </c>
      <c r="CG200" s="2">
        <v>0</v>
      </c>
      <c r="CH200" s="18">
        <f t="shared" si="26"/>
        <v>0</v>
      </c>
      <c r="CI200" s="15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S200" s="2">
        <v>0</v>
      </c>
      <c r="CT200" s="2">
        <v>0</v>
      </c>
      <c r="CU200" s="18">
        <f t="shared" si="27"/>
        <v>0</v>
      </c>
    </row>
    <row r="201" spans="1:99" ht="13.05" customHeight="1" x14ac:dyDescent="0.2">
      <c r="A201" s="47" t="s">
        <v>205</v>
      </c>
      <c r="B201" s="47" t="s">
        <v>242</v>
      </c>
      <c r="C201" s="47" t="s">
        <v>205</v>
      </c>
      <c r="D201" s="47" t="s">
        <v>243</v>
      </c>
      <c r="E201" s="48" t="s">
        <v>59</v>
      </c>
      <c r="F201" s="87">
        <v>31794</v>
      </c>
      <c r="G201" s="51" t="s">
        <v>248</v>
      </c>
      <c r="H201" s="43">
        <v>0</v>
      </c>
      <c r="I201" s="15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16">
        <v>0</v>
      </c>
      <c r="U201" s="18">
        <f t="shared" si="21"/>
        <v>0</v>
      </c>
      <c r="V201" s="15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16">
        <v>0</v>
      </c>
      <c r="AH201" s="18">
        <f t="shared" si="22"/>
        <v>0</v>
      </c>
      <c r="AI201" s="15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16">
        <v>0</v>
      </c>
      <c r="AU201" s="18">
        <f t="shared" si="23"/>
        <v>0</v>
      </c>
      <c r="AV201" s="15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18">
        <f t="shared" si="24"/>
        <v>0</v>
      </c>
      <c r="BI201" s="15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2">
        <v>0</v>
      </c>
      <c r="BU201" s="18">
        <f t="shared" si="25"/>
        <v>0</v>
      </c>
      <c r="BV201" s="15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G201" s="2">
        <v>0</v>
      </c>
      <c r="CH201" s="18">
        <f t="shared" si="26"/>
        <v>0</v>
      </c>
      <c r="CI201" s="15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T201" s="2">
        <v>0</v>
      </c>
      <c r="CU201" s="18">
        <f t="shared" si="27"/>
        <v>0</v>
      </c>
    </row>
    <row r="202" spans="1:99" ht="13.05" customHeight="1" x14ac:dyDescent="0.2">
      <c r="A202" s="47" t="s">
        <v>205</v>
      </c>
      <c r="B202" s="47" t="s">
        <v>242</v>
      </c>
      <c r="C202" s="47" t="s">
        <v>205</v>
      </c>
      <c r="D202" s="47" t="s">
        <v>243</v>
      </c>
      <c r="E202" s="48" t="s">
        <v>59</v>
      </c>
      <c r="F202" s="87">
        <v>288</v>
      </c>
      <c r="G202" s="51" t="s">
        <v>249</v>
      </c>
      <c r="H202" s="43">
        <v>0</v>
      </c>
      <c r="I202" s="15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16">
        <v>0</v>
      </c>
      <c r="U202" s="18">
        <f t="shared" si="21"/>
        <v>0</v>
      </c>
      <c r="V202" s="15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16">
        <v>0</v>
      </c>
      <c r="AH202" s="18">
        <f t="shared" si="22"/>
        <v>0</v>
      </c>
      <c r="AI202" s="15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16">
        <v>0</v>
      </c>
      <c r="AU202" s="18">
        <f t="shared" si="23"/>
        <v>0</v>
      </c>
      <c r="AV202" s="15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F202" s="2">
        <v>0</v>
      </c>
      <c r="BG202" s="2">
        <v>0</v>
      </c>
      <c r="BH202" s="18">
        <f t="shared" si="24"/>
        <v>0</v>
      </c>
      <c r="BI202" s="15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T202" s="2">
        <v>0</v>
      </c>
      <c r="BU202" s="18">
        <f t="shared" si="25"/>
        <v>0</v>
      </c>
      <c r="BV202" s="15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18">
        <f t="shared" si="26"/>
        <v>0</v>
      </c>
      <c r="CI202" s="15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T202" s="2">
        <v>0</v>
      </c>
      <c r="CU202" s="18">
        <f t="shared" si="27"/>
        <v>0</v>
      </c>
    </row>
    <row r="203" spans="1:99" ht="13.05" customHeight="1" x14ac:dyDescent="0.2">
      <c r="A203" s="47" t="s">
        <v>205</v>
      </c>
      <c r="B203" s="47" t="s">
        <v>242</v>
      </c>
      <c r="C203" s="47" t="s">
        <v>205</v>
      </c>
      <c r="D203" s="47" t="s">
        <v>243</v>
      </c>
      <c r="E203" s="48" t="s">
        <v>59</v>
      </c>
      <c r="F203" s="87">
        <v>31394</v>
      </c>
      <c r="G203" s="51" t="s">
        <v>250</v>
      </c>
      <c r="H203" s="43">
        <v>0</v>
      </c>
      <c r="I203" s="15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16">
        <v>0</v>
      </c>
      <c r="U203" s="18">
        <f t="shared" si="21"/>
        <v>0</v>
      </c>
      <c r="V203" s="15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16">
        <v>0</v>
      </c>
      <c r="AH203" s="18">
        <f t="shared" si="22"/>
        <v>0</v>
      </c>
      <c r="AI203" s="15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16">
        <v>0</v>
      </c>
      <c r="AU203" s="18">
        <f t="shared" si="23"/>
        <v>0</v>
      </c>
      <c r="AV203" s="15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18">
        <f t="shared" si="24"/>
        <v>0</v>
      </c>
      <c r="BI203" s="15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S203" s="2">
        <v>0</v>
      </c>
      <c r="BT203" s="2">
        <v>0</v>
      </c>
      <c r="BU203" s="18">
        <f t="shared" si="25"/>
        <v>0</v>
      </c>
      <c r="BV203" s="15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F203" s="2">
        <v>0</v>
      </c>
      <c r="CG203" s="2">
        <v>0</v>
      </c>
      <c r="CH203" s="18">
        <f t="shared" si="26"/>
        <v>0</v>
      </c>
      <c r="CI203" s="15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T203" s="2">
        <v>0</v>
      </c>
      <c r="CU203" s="18">
        <f t="shared" si="27"/>
        <v>0</v>
      </c>
    </row>
    <row r="204" spans="1:99" ht="13.05" customHeight="1" x14ac:dyDescent="0.2">
      <c r="A204" s="47" t="s">
        <v>205</v>
      </c>
      <c r="B204" s="47" t="s">
        <v>206</v>
      </c>
      <c r="C204" s="47" t="s">
        <v>205</v>
      </c>
      <c r="D204" s="47" t="s">
        <v>243</v>
      </c>
      <c r="E204" s="48" t="s">
        <v>33</v>
      </c>
      <c r="F204" s="87">
        <v>30842</v>
      </c>
      <c r="G204" s="51" t="s">
        <v>164</v>
      </c>
      <c r="H204" s="43">
        <v>0</v>
      </c>
      <c r="I204" s="15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16">
        <v>0</v>
      </c>
      <c r="U204" s="18">
        <f t="shared" si="21"/>
        <v>0</v>
      </c>
      <c r="V204" s="15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16">
        <v>0</v>
      </c>
      <c r="AH204" s="18">
        <f t="shared" si="22"/>
        <v>0</v>
      </c>
      <c r="AI204" s="15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16">
        <v>0</v>
      </c>
      <c r="AU204" s="18">
        <f t="shared" si="23"/>
        <v>0</v>
      </c>
      <c r="AV204" s="15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18">
        <f t="shared" si="24"/>
        <v>0</v>
      </c>
      <c r="BI204" s="15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S204" s="2">
        <v>0</v>
      </c>
      <c r="BT204" s="2">
        <v>0</v>
      </c>
      <c r="BU204" s="18">
        <f t="shared" si="25"/>
        <v>0</v>
      </c>
      <c r="BV204" s="15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F204" s="2">
        <v>0</v>
      </c>
      <c r="CG204" s="2">
        <v>0</v>
      </c>
      <c r="CH204" s="18">
        <f t="shared" si="26"/>
        <v>0</v>
      </c>
      <c r="CI204" s="15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T204" s="2">
        <v>0</v>
      </c>
      <c r="CU204" s="18">
        <f t="shared" si="27"/>
        <v>0</v>
      </c>
    </row>
    <row r="205" spans="1:99" ht="13.05" customHeight="1" x14ac:dyDescent="0.2">
      <c r="A205" s="47" t="s">
        <v>205</v>
      </c>
      <c r="B205" s="47" t="s">
        <v>242</v>
      </c>
      <c r="C205" s="47" t="s">
        <v>205</v>
      </c>
      <c r="D205" s="47" t="s">
        <v>243</v>
      </c>
      <c r="E205" s="48" t="s">
        <v>59</v>
      </c>
      <c r="F205" s="87">
        <v>25574</v>
      </c>
      <c r="G205" s="57" t="s">
        <v>251</v>
      </c>
      <c r="H205" s="45">
        <v>0</v>
      </c>
      <c r="I205" s="15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16">
        <v>0</v>
      </c>
      <c r="U205" s="18">
        <f t="shared" si="21"/>
        <v>0</v>
      </c>
      <c r="V205" s="15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16">
        <v>0</v>
      </c>
      <c r="AH205" s="18">
        <f t="shared" si="22"/>
        <v>0</v>
      </c>
      <c r="AI205" s="15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16">
        <v>0</v>
      </c>
      <c r="AU205" s="18">
        <f t="shared" si="23"/>
        <v>0</v>
      </c>
      <c r="AV205" s="15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18">
        <f t="shared" si="24"/>
        <v>0</v>
      </c>
      <c r="BI205" s="15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S205" s="2">
        <v>0</v>
      </c>
      <c r="BT205" s="2">
        <v>0</v>
      </c>
      <c r="BU205" s="18">
        <f t="shared" si="25"/>
        <v>0</v>
      </c>
      <c r="BV205" s="15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18">
        <f t="shared" si="26"/>
        <v>0</v>
      </c>
      <c r="CI205" s="15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S205" s="2">
        <v>0</v>
      </c>
      <c r="CT205" s="2">
        <v>0</v>
      </c>
      <c r="CU205" s="18">
        <f t="shared" si="27"/>
        <v>0</v>
      </c>
    </row>
    <row r="206" spans="1:99" ht="13.05" customHeight="1" x14ac:dyDescent="0.2">
      <c r="A206" s="47" t="s">
        <v>205</v>
      </c>
      <c r="B206" s="47" t="s">
        <v>242</v>
      </c>
      <c r="C206" s="47" t="s">
        <v>205</v>
      </c>
      <c r="D206" s="47" t="s">
        <v>243</v>
      </c>
      <c r="E206" s="48" t="s">
        <v>59</v>
      </c>
      <c r="F206" s="87">
        <v>21986</v>
      </c>
      <c r="G206" s="57" t="s">
        <v>534</v>
      </c>
      <c r="H206" s="45">
        <v>0</v>
      </c>
      <c r="I206" s="15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16">
        <v>0</v>
      </c>
      <c r="U206" s="18">
        <f t="shared" si="21"/>
        <v>0</v>
      </c>
      <c r="V206" s="15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16">
        <v>0</v>
      </c>
      <c r="AH206" s="18">
        <f t="shared" si="22"/>
        <v>0</v>
      </c>
      <c r="AI206" s="15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16">
        <v>0</v>
      </c>
      <c r="AU206" s="18">
        <f t="shared" si="23"/>
        <v>0</v>
      </c>
      <c r="AV206" s="15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F206" s="2">
        <v>0</v>
      </c>
      <c r="BG206" s="2">
        <v>0</v>
      </c>
      <c r="BH206" s="18">
        <f t="shared" si="24"/>
        <v>0</v>
      </c>
      <c r="BI206" s="15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S206" s="2">
        <v>0</v>
      </c>
      <c r="BT206" s="2">
        <v>0</v>
      </c>
      <c r="BU206" s="18">
        <f t="shared" si="25"/>
        <v>0</v>
      </c>
      <c r="BV206" s="15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F206" s="2">
        <v>0</v>
      </c>
      <c r="CG206" s="2">
        <v>0</v>
      </c>
      <c r="CH206" s="18">
        <f t="shared" si="26"/>
        <v>0</v>
      </c>
      <c r="CI206" s="15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S206" s="2">
        <v>0</v>
      </c>
      <c r="CT206" s="2">
        <v>0</v>
      </c>
      <c r="CU206" s="18">
        <f t="shared" si="27"/>
        <v>0</v>
      </c>
    </row>
    <row r="207" spans="1:99" ht="13.05" customHeight="1" x14ac:dyDescent="0.2">
      <c r="A207" s="47" t="s">
        <v>205</v>
      </c>
      <c r="B207" s="47" t="s">
        <v>252</v>
      </c>
      <c r="C207" s="47" t="s">
        <v>205</v>
      </c>
      <c r="D207" s="47" t="s">
        <v>253</v>
      </c>
      <c r="E207" s="48" t="s">
        <v>31</v>
      </c>
      <c r="F207" s="87">
        <v>101</v>
      </c>
      <c r="G207" s="51" t="s">
        <v>253</v>
      </c>
      <c r="H207" s="43">
        <v>0</v>
      </c>
      <c r="I207" s="15">
        <v>0</v>
      </c>
      <c r="J207" s="2">
        <v>0</v>
      </c>
      <c r="K207" s="2">
        <v>160</v>
      </c>
      <c r="L207" s="2">
        <v>12</v>
      </c>
      <c r="M207" s="2">
        <v>7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16">
        <v>0</v>
      </c>
      <c r="U207" s="18">
        <f t="shared" si="21"/>
        <v>179</v>
      </c>
      <c r="V207" s="15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16">
        <v>0</v>
      </c>
      <c r="AH207" s="18">
        <f t="shared" si="22"/>
        <v>0</v>
      </c>
      <c r="AI207" s="15">
        <v>0</v>
      </c>
      <c r="AJ207" s="2">
        <v>0</v>
      </c>
      <c r="AK207" s="2">
        <v>149</v>
      </c>
      <c r="AL207" s="2">
        <v>12</v>
      </c>
      <c r="AM207" s="2">
        <v>6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16">
        <v>0</v>
      </c>
      <c r="AU207" s="18">
        <f t="shared" si="23"/>
        <v>167</v>
      </c>
      <c r="AV207" s="15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18">
        <f t="shared" si="24"/>
        <v>0</v>
      </c>
      <c r="BI207" s="15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S207" s="2">
        <v>0</v>
      </c>
      <c r="BT207" s="2">
        <v>0</v>
      </c>
      <c r="BU207" s="18">
        <f t="shared" si="25"/>
        <v>0</v>
      </c>
      <c r="BV207" s="15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F207" s="2">
        <v>0</v>
      </c>
      <c r="CG207" s="2">
        <v>0</v>
      </c>
      <c r="CH207" s="18">
        <f t="shared" si="26"/>
        <v>0</v>
      </c>
      <c r="CI207" s="15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T207" s="2">
        <v>0</v>
      </c>
      <c r="CU207" s="18">
        <f t="shared" si="27"/>
        <v>0</v>
      </c>
    </row>
    <row r="208" spans="1:99" ht="13.05" customHeight="1" x14ac:dyDescent="0.2">
      <c r="A208" s="47" t="s">
        <v>205</v>
      </c>
      <c r="B208" s="47" t="s">
        <v>252</v>
      </c>
      <c r="C208" s="47" t="s">
        <v>205</v>
      </c>
      <c r="D208" s="47" t="s">
        <v>253</v>
      </c>
      <c r="E208" s="48" t="s">
        <v>33</v>
      </c>
      <c r="F208" s="87">
        <v>102</v>
      </c>
      <c r="G208" s="51" t="s">
        <v>254</v>
      </c>
      <c r="H208" s="43">
        <v>0</v>
      </c>
      <c r="I208" s="15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16">
        <v>0</v>
      </c>
      <c r="U208" s="18">
        <f t="shared" si="21"/>
        <v>0</v>
      </c>
      <c r="V208" s="15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16">
        <v>0</v>
      </c>
      <c r="AH208" s="18">
        <f t="shared" si="22"/>
        <v>0</v>
      </c>
      <c r="AI208" s="15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16">
        <v>0</v>
      </c>
      <c r="AU208" s="18">
        <f t="shared" si="23"/>
        <v>0</v>
      </c>
      <c r="AV208" s="15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F208" s="2">
        <v>0</v>
      </c>
      <c r="BG208" s="2">
        <v>0</v>
      </c>
      <c r="BH208" s="18">
        <f t="shared" si="24"/>
        <v>0</v>
      </c>
      <c r="BI208" s="15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0</v>
      </c>
      <c r="BS208" s="2">
        <v>0</v>
      </c>
      <c r="BT208" s="2">
        <v>0</v>
      </c>
      <c r="BU208" s="18">
        <f t="shared" si="25"/>
        <v>0</v>
      </c>
      <c r="BV208" s="15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F208" s="2">
        <v>0</v>
      </c>
      <c r="CG208" s="2">
        <v>0</v>
      </c>
      <c r="CH208" s="18">
        <f t="shared" si="26"/>
        <v>0</v>
      </c>
      <c r="CI208" s="15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S208" s="2">
        <v>0</v>
      </c>
      <c r="CT208" s="2">
        <v>0</v>
      </c>
      <c r="CU208" s="18">
        <f t="shared" si="27"/>
        <v>0</v>
      </c>
    </row>
    <row r="209" spans="1:99" ht="13.05" customHeight="1" x14ac:dyDescent="0.2">
      <c r="A209" s="47" t="s">
        <v>205</v>
      </c>
      <c r="B209" s="47" t="s">
        <v>252</v>
      </c>
      <c r="C209" s="47" t="s">
        <v>205</v>
      </c>
      <c r="D209" s="47" t="s">
        <v>253</v>
      </c>
      <c r="E209" s="48" t="s">
        <v>31</v>
      </c>
      <c r="F209" s="87">
        <v>104</v>
      </c>
      <c r="G209" s="51" t="s">
        <v>255</v>
      </c>
      <c r="H209" s="43">
        <v>0</v>
      </c>
      <c r="I209" s="15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16">
        <v>0</v>
      </c>
      <c r="U209" s="18">
        <f t="shared" si="21"/>
        <v>0</v>
      </c>
      <c r="V209" s="15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16">
        <v>0</v>
      </c>
      <c r="AH209" s="18">
        <f t="shared" si="22"/>
        <v>0</v>
      </c>
      <c r="AI209" s="15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16">
        <v>0</v>
      </c>
      <c r="AU209" s="18">
        <f t="shared" si="23"/>
        <v>0</v>
      </c>
      <c r="AV209" s="15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18">
        <f t="shared" si="24"/>
        <v>0</v>
      </c>
      <c r="BI209" s="15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S209" s="2">
        <v>0</v>
      </c>
      <c r="BT209" s="2">
        <v>0</v>
      </c>
      <c r="BU209" s="18">
        <f t="shared" si="25"/>
        <v>0</v>
      </c>
      <c r="BV209" s="15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F209" s="2">
        <v>0</v>
      </c>
      <c r="CG209" s="2">
        <v>0</v>
      </c>
      <c r="CH209" s="18">
        <f t="shared" si="26"/>
        <v>0</v>
      </c>
      <c r="CI209" s="15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S209" s="2">
        <v>0</v>
      </c>
      <c r="CT209" s="2">
        <v>0</v>
      </c>
      <c r="CU209" s="18">
        <f t="shared" si="27"/>
        <v>0</v>
      </c>
    </row>
    <row r="210" spans="1:99" ht="13.05" customHeight="1" x14ac:dyDescent="0.2">
      <c r="A210" s="47" t="s">
        <v>205</v>
      </c>
      <c r="B210" s="47" t="s">
        <v>252</v>
      </c>
      <c r="C210" s="47" t="s">
        <v>205</v>
      </c>
      <c r="D210" s="47" t="s">
        <v>253</v>
      </c>
      <c r="E210" s="48" t="s">
        <v>33</v>
      </c>
      <c r="F210" s="87">
        <v>103</v>
      </c>
      <c r="G210" s="51" t="s">
        <v>256</v>
      </c>
      <c r="H210" s="43">
        <v>0</v>
      </c>
      <c r="I210" s="15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16">
        <v>0</v>
      </c>
      <c r="U210" s="18">
        <f t="shared" si="21"/>
        <v>0</v>
      </c>
      <c r="V210" s="15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16">
        <v>0</v>
      </c>
      <c r="AH210" s="18">
        <f t="shared" si="22"/>
        <v>0</v>
      </c>
      <c r="AI210" s="15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16">
        <v>0</v>
      </c>
      <c r="AU210" s="18">
        <f t="shared" si="23"/>
        <v>0</v>
      </c>
      <c r="AV210" s="15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F210" s="2">
        <v>0</v>
      </c>
      <c r="BG210" s="2">
        <v>0</v>
      </c>
      <c r="BH210" s="18">
        <f t="shared" si="24"/>
        <v>0</v>
      </c>
      <c r="BI210" s="15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T210" s="2">
        <v>0</v>
      </c>
      <c r="BU210" s="18">
        <f t="shared" si="25"/>
        <v>0</v>
      </c>
      <c r="BV210" s="15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F210" s="2">
        <v>0</v>
      </c>
      <c r="CG210" s="2">
        <v>0</v>
      </c>
      <c r="CH210" s="18">
        <f t="shared" si="26"/>
        <v>0</v>
      </c>
      <c r="CI210" s="15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T210" s="2">
        <v>0</v>
      </c>
      <c r="CU210" s="18">
        <f t="shared" si="27"/>
        <v>0</v>
      </c>
    </row>
    <row r="211" spans="1:99" ht="13.05" customHeight="1" x14ac:dyDescent="0.2">
      <c r="A211" s="47" t="s">
        <v>205</v>
      </c>
      <c r="B211" s="47" t="s">
        <v>252</v>
      </c>
      <c r="C211" s="47" t="s">
        <v>205</v>
      </c>
      <c r="D211" s="47" t="s">
        <v>253</v>
      </c>
      <c r="E211" s="48" t="s">
        <v>33</v>
      </c>
      <c r="F211" s="87">
        <v>289</v>
      </c>
      <c r="G211" s="51" t="s">
        <v>257</v>
      </c>
      <c r="H211" s="43">
        <v>0</v>
      </c>
      <c r="I211" s="15">
        <v>0</v>
      </c>
      <c r="J211" s="2">
        <v>0</v>
      </c>
      <c r="K211" s="2">
        <v>24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16">
        <v>0</v>
      </c>
      <c r="U211" s="18">
        <f t="shared" si="21"/>
        <v>24</v>
      </c>
      <c r="V211" s="15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16">
        <v>0</v>
      </c>
      <c r="AH211" s="18">
        <f t="shared" si="22"/>
        <v>0</v>
      </c>
      <c r="AI211" s="15">
        <v>0</v>
      </c>
      <c r="AJ211" s="2">
        <v>0</v>
      </c>
      <c r="AK211" s="2">
        <v>23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16">
        <v>0</v>
      </c>
      <c r="AU211" s="18">
        <f t="shared" si="23"/>
        <v>23</v>
      </c>
      <c r="AV211" s="15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18">
        <f t="shared" si="24"/>
        <v>0</v>
      </c>
      <c r="BI211" s="15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S211" s="2">
        <v>0</v>
      </c>
      <c r="BT211" s="2">
        <v>0</v>
      </c>
      <c r="BU211" s="18">
        <f t="shared" si="25"/>
        <v>0</v>
      </c>
      <c r="BV211" s="15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G211" s="2">
        <v>0</v>
      </c>
      <c r="CH211" s="18">
        <f t="shared" si="26"/>
        <v>0</v>
      </c>
      <c r="CI211" s="15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T211" s="2">
        <v>0</v>
      </c>
      <c r="CU211" s="18">
        <f t="shared" si="27"/>
        <v>0</v>
      </c>
    </row>
    <row r="212" spans="1:99" ht="13.05" customHeight="1" x14ac:dyDescent="0.2">
      <c r="A212" s="47" t="s">
        <v>205</v>
      </c>
      <c r="B212" s="47" t="s">
        <v>206</v>
      </c>
      <c r="C212" s="47" t="s">
        <v>205</v>
      </c>
      <c r="D212" s="47" t="s">
        <v>253</v>
      </c>
      <c r="E212" s="48" t="s">
        <v>33</v>
      </c>
      <c r="F212" s="87">
        <v>31817</v>
      </c>
      <c r="G212" s="51" t="s">
        <v>258</v>
      </c>
      <c r="H212" s="43">
        <v>0</v>
      </c>
      <c r="I212" s="15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16">
        <v>0</v>
      </c>
      <c r="U212" s="18">
        <f t="shared" si="21"/>
        <v>0</v>
      </c>
      <c r="V212" s="15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16">
        <v>0</v>
      </c>
      <c r="AH212" s="18">
        <f t="shared" si="22"/>
        <v>0</v>
      </c>
      <c r="AI212" s="15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16">
        <v>0</v>
      </c>
      <c r="AU212" s="18">
        <f t="shared" si="23"/>
        <v>0</v>
      </c>
      <c r="AV212" s="15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G212" s="2">
        <v>0</v>
      </c>
      <c r="BH212" s="18">
        <f t="shared" si="24"/>
        <v>0</v>
      </c>
      <c r="BI212" s="15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S212" s="2">
        <v>0</v>
      </c>
      <c r="BT212" s="2">
        <v>0</v>
      </c>
      <c r="BU212" s="18">
        <f t="shared" si="25"/>
        <v>0</v>
      </c>
      <c r="BV212" s="15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F212" s="2">
        <v>0</v>
      </c>
      <c r="CG212" s="2">
        <v>0</v>
      </c>
      <c r="CH212" s="18">
        <f t="shared" si="26"/>
        <v>0</v>
      </c>
      <c r="CI212" s="15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T212" s="2">
        <v>0</v>
      </c>
      <c r="CU212" s="18">
        <f t="shared" si="27"/>
        <v>0</v>
      </c>
    </row>
    <row r="213" spans="1:99" ht="13.05" customHeight="1" x14ac:dyDescent="0.2">
      <c r="A213" s="47" t="s">
        <v>205</v>
      </c>
      <c r="B213" s="47" t="s">
        <v>252</v>
      </c>
      <c r="C213" s="47" t="s">
        <v>205</v>
      </c>
      <c r="D213" s="47" t="s">
        <v>253</v>
      </c>
      <c r="E213" s="48" t="s">
        <v>33</v>
      </c>
      <c r="F213" s="87">
        <v>14717</v>
      </c>
      <c r="G213" s="51" t="s">
        <v>259</v>
      </c>
      <c r="H213" s="43">
        <v>0</v>
      </c>
      <c r="I213" s="15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16">
        <v>0</v>
      </c>
      <c r="U213" s="18">
        <f t="shared" si="21"/>
        <v>0</v>
      </c>
      <c r="V213" s="15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16">
        <v>0</v>
      </c>
      <c r="AH213" s="18">
        <f t="shared" si="22"/>
        <v>0</v>
      </c>
      <c r="AI213" s="15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16">
        <v>0</v>
      </c>
      <c r="AU213" s="18">
        <f t="shared" si="23"/>
        <v>0</v>
      </c>
      <c r="AV213" s="15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0</v>
      </c>
      <c r="BG213" s="2">
        <v>0</v>
      </c>
      <c r="BH213" s="18">
        <f t="shared" si="24"/>
        <v>0</v>
      </c>
      <c r="BI213" s="15">
        <v>0</v>
      </c>
      <c r="BJ213" s="2">
        <v>0</v>
      </c>
      <c r="BK213" s="2">
        <v>0</v>
      </c>
      <c r="BL213" s="2">
        <v>0</v>
      </c>
      <c r="BM213" s="2">
        <v>0</v>
      </c>
      <c r="BN213" s="2">
        <v>0</v>
      </c>
      <c r="BO213" s="2">
        <v>0</v>
      </c>
      <c r="BP213" s="2">
        <v>0</v>
      </c>
      <c r="BQ213" s="2">
        <v>0</v>
      </c>
      <c r="BR213" s="2">
        <v>0</v>
      </c>
      <c r="BS213" s="2">
        <v>0</v>
      </c>
      <c r="BT213" s="2">
        <v>0</v>
      </c>
      <c r="BU213" s="18">
        <f t="shared" si="25"/>
        <v>0</v>
      </c>
      <c r="BV213" s="15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F213" s="2">
        <v>0</v>
      </c>
      <c r="CG213" s="2">
        <v>0</v>
      </c>
      <c r="CH213" s="18">
        <f t="shared" si="26"/>
        <v>0</v>
      </c>
      <c r="CI213" s="15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T213" s="2">
        <v>0</v>
      </c>
      <c r="CU213" s="18">
        <f t="shared" si="27"/>
        <v>0</v>
      </c>
    </row>
    <row r="214" spans="1:99" ht="13.05" customHeight="1" x14ac:dyDescent="0.2">
      <c r="A214" s="47" t="s">
        <v>205</v>
      </c>
      <c r="B214" s="47" t="s">
        <v>252</v>
      </c>
      <c r="C214" s="47" t="s">
        <v>205</v>
      </c>
      <c r="D214" s="47" t="s">
        <v>253</v>
      </c>
      <c r="E214" s="48" t="s">
        <v>33</v>
      </c>
      <c r="F214" s="87">
        <v>18573</v>
      </c>
      <c r="G214" s="51" t="s">
        <v>260</v>
      </c>
      <c r="H214" s="43">
        <v>0</v>
      </c>
      <c r="I214" s="15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16">
        <v>0</v>
      </c>
      <c r="U214" s="18">
        <f t="shared" si="21"/>
        <v>0</v>
      </c>
      <c r="V214" s="15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16">
        <v>0</v>
      </c>
      <c r="AH214" s="18">
        <f t="shared" si="22"/>
        <v>0</v>
      </c>
      <c r="AI214" s="15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16">
        <v>0</v>
      </c>
      <c r="AU214" s="18">
        <f t="shared" si="23"/>
        <v>0</v>
      </c>
      <c r="AV214" s="15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F214" s="2">
        <v>0</v>
      </c>
      <c r="BG214" s="2">
        <v>0</v>
      </c>
      <c r="BH214" s="18">
        <f t="shared" si="24"/>
        <v>0</v>
      </c>
      <c r="BI214" s="15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S214" s="2">
        <v>0</v>
      </c>
      <c r="BT214" s="2">
        <v>0</v>
      </c>
      <c r="BU214" s="18">
        <f t="shared" si="25"/>
        <v>0</v>
      </c>
      <c r="BV214" s="15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F214" s="2">
        <v>0</v>
      </c>
      <c r="CG214" s="2">
        <v>0</v>
      </c>
      <c r="CH214" s="18">
        <f t="shared" si="26"/>
        <v>0</v>
      </c>
      <c r="CI214" s="15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S214" s="2">
        <v>0</v>
      </c>
      <c r="CT214" s="2">
        <v>0</v>
      </c>
      <c r="CU214" s="18">
        <f t="shared" si="27"/>
        <v>0</v>
      </c>
    </row>
    <row r="215" spans="1:99" ht="13.05" customHeight="1" x14ac:dyDescent="0.2">
      <c r="A215" s="47" t="s">
        <v>205</v>
      </c>
      <c r="B215" s="47" t="s">
        <v>252</v>
      </c>
      <c r="C215" s="47" t="s">
        <v>205</v>
      </c>
      <c r="D215" s="47" t="s">
        <v>253</v>
      </c>
      <c r="E215" s="48" t="s">
        <v>33</v>
      </c>
      <c r="F215" s="87">
        <v>26116</v>
      </c>
      <c r="G215" s="51" t="s">
        <v>261</v>
      </c>
      <c r="H215" s="43">
        <v>0</v>
      </c>
      <c r="I215" s="15">
        <v>0</v>
      </c>
      <c r="J215" s="2">
        <v>0</v>
      </c>
      <c r="K215" s="2">
        <v>37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16">
        <v>0</v>
      </c>
      <c r="U215" s="18">
        <f t="shared" si="21"/>
        <v>37</v>
      </c>
      <c r="V215" s="15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16">
        <v>0</v>
      </c>
      <c r="AH215" s="18">
        <f t="shared" si="22"/>
        <v>0</v>
      </c>
      <c r="AI215" s="15">
        <v>0</v>
      </c>
      <c r="AJ215" s="2">
        <v>0</v>
      </c>
      <c r="AK215" s="2">
        <v>37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16">
        <v>0</v>
      </c>
      <c r="AU215" s="18">
        <f t="shared" si="23"/>
        <v>37</v>
      </c>
      <c r="AV215" s="15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F215" s="2">
        <v>0</v>
      </c>
      <c r="BG215" s="2">
        <v>0</v>
      </c>
      <c r="BH215" s="18">
        <f t="shared" si="24"/>
        <v>0</v>
      </c>
      <c r="BI215" s="15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T215" s="2">
        <v>0</v>
      </c>
      <c r="BU215" s="18">
        <f t="shared" si="25"/>
        <v>0</v>
      </c>
      <c r="BV215" s="15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G215" s="2">
        <v>0</v>
      </c>
      <c r="CH215" s="18">
        <f t="shared" si="26"/>
        <v>0</v>
      </c>
      <c r="CI215" s="15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T215" s="2">
        <v>0</v>
      </c>
      <c r="CU215" s="18">
        <f t="shared" si="27"/>
        <v>0</v>
      </c>
    </row>
    <row r="216" spans="1:99" ht="13.05" customHeight="1" x14ac:dyDescent="0.2">
      <c r="A216" s="47" t="s">
        <v>205</v>
      </c>
      <c r="B216" s="47" t="s">
        <v>252</v>
      </c>
      <c r="C216" s="47" t="s">
        <v>205</v>
      </c>
      <c r="D216" s="47" t="s">
        <v>253</v>
      </c>
      <c r="E216" s="48" t="s">
        <v>33</v>
      </c>
      <c r="F216" s="87">
        <v>26631</v>
      </c>
      <c r="G216" s="51" t="s">
        <v>262</v>
      </c>
      <c r="H216" s="43">
        <v>0</v>
      </c>
      <c r="I216" s="15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16">
        <v>0</v>
      </c>
      <c r="U216" s="18">
        <f t="shared" si="21"/>
        <v>0</v>
      </c>
      <c r="V216" s="15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16">
        <v>0</v>
      </c>
      <c r="AH216" s="18">
        <f t="shared" si="22"/>
        <v>0</v>
      </c>
      <c r="AI216" s="15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16">
        <v>0</v>
      </c>
      <c r="AU216" s="18">
        <f t="shared" si="23"/>
        <v>0</v>
      </c>
      <c r="AV216" s="15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18">
        <f t="shared" si="24"/>
        <v>0</v>
      </c>
      <c r="BI216" s="15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S216" s="2">
        <v>0</v>
      </c>
      <c r="BT216" s="2">
        <v>0</v>
      </c>
      <c r="BU216" s="18">
        <f t="shared" si="25"/>
        <v>0</v>
      </c>
      <c r="BV216" s="15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G216" s="2">
        <v>0</v>
      </c>
      <c r="CH216" s="18">
        <f t="shared" si="26"/>
        <v>0</v>
      </c>
      <c r="CI216" s="15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S216" s="2">
        <v>0</v>
      </c>
      <c r="CT216" s="2">
        <v>0</v>
      </c>
      <c r="CU216" s="18">
        <f t="shared" si="27"/>
        <v>0</v>
      </c>
    </row>
    <row r="217" spans="1:99" ht="13.05" customHeight="1" x14ac:dyDescent="0.2">
      <c r="A217" s="47" t="s">
        <v>205</v>
      </c>
      <c r="B217" s="47" t="s">
        <v>252</v>
      </c>
      <c r="C217" s="47" t="s">
        <v>205</v>
      </c>
      <c r="D217" s="47" t="s">
        <v>253</v>
      </c>
      <c r="E217" s="48" t="s">
        <v>33</v>
      </c>
      <c r="F217" s="87">
        <v>26839</v>
      </c>
      <c r="G217" s="51" t="s">
        <v>263</v>
      </c>
      <c r="H217" s="43">
        <v>0</v>
      </c>
      <c r="I217" s="15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16">
        <v>0</v>
      </c>
      <c r="U217" s="18">
        <f t="shared" si="21"/>
        <v>0</v>
      </c>
      <c r="V217" s="15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16">
        <v>0</v>
      </c>
      <c r="AH217" s="18">
        <f t="shared" si="22"/>
        <v>0</v>
      </c>
      <c r="AI217" s="15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16">
        <v>0</v>
      </c>
      <c r="AU217" s="18">
        <f t="shared" si="23"/>
        <v>0</v>
      </c>
      <c r="AV217" s="15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F217" s="2">
        <v>0</v>
      </c>
      <c r="BG217" s="2">
        <v>0</v>
      </c>
      <c r="BH217" s="18">
        <f t="shared" si="24"/>
        <v>0</v>
      </c>
      <c r="BI217" s="15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T217" s="2">
        <v>0</v>
      </c>
      <c r="BU217" s="18">
        <f t="shared" si="25"/>
        <v>0</v>
      </c>
      <c r="BV217" s="15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2">
        <v>0</v>
      </c>
      <c r="CH217" s="18">
        <f t="shared" si="26"/>
        <v>0</v>
      </c>
      <c r="CI217" s="15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T217" s="2">
        <v>0</v>
      </c>
      <c r="CU217" s="18">
        <f t="shared" si="27"/>
        <v>0</v>
      </c>
    </row>
    <row r="218" spans="1:99" ht="13.05" customHeight="1" x14ac:dyDescent="0.2">
      <c r="A218" s="47" t="s">
        <v>22</v>
      </c>
      <c r="B218" s="47" t="s">
        <v>23</v>
      </c>
      <c r="C218" s="47" t="s">
        <v>22</v>
      </c>
      <c r="D218" s="47" t="s">
        <v>23</v>
      </c>
      <c r="E218" s="48" t="s">
        <v>264</v>
      </c>
      <c r="F218" s="87">
        <v>26060</v>
      </c>
      <c r="G218" s="51" t="s">
        <v>265</v>
      </c>
      <c r="H218" s="43">
        <v>0</v>
      </c>
      <c r="I218" s="15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16">
        <v>0</v>
      </c>
      <c r="U218" s="18">
        <f t="shared" si="21"/>
        <v>0</v>
      </c>
      <c r="V218" s="15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16">
        <v>0</v>
      </c>
      <c r="AH218" s="18">
        <f t="shared" si="22"/>
        <v>0</v>
      </c>
      <c r="AI218" s="15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16">
        <v>0</v>
      </c>
      <c r="AU218" s="18">
        <f t="shared" si="23"/>
        <v>0</v>
      </c>
      <c r="AV218" s="15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F218" s="2">
        <v>0</v>
      </c>
      <c r="BG218" s="2">
        <v>0</v>
      </c>
      <c r="BH218" s="18">
        <f t="shared" si="24"/>
        <v>0</v>
      </c>
      <c r="BI218" s="15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S218" s="2">
        <v>0</v>
      </c>
      <c r="BT218" s="2">
        <v>0</v>
      </c>
      <c r="BU218" s="18">
        <f t="shared" si="25"/>
        <v>0</v>
      </c>
      <c r="BV218" s="15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G218" s="2">
        <v>0</v>
      </c>
      <c r="CH218" s="18">
        <f t="shared" si="26"/>
        <v>0</v>
      </c>
      <c r="CI218" s="15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T218" s="2">
        <v>0</v>
      </c>
      <c r="CU218" s="18">
        <f t="shared" si="27"/>
        <v>0</v>
      </c>
    </row>
    <row r="219" spans="1:99" ht="13.05" customHeight="1" x14ac:dyDescent="0.2">
      <c r="A219" s="47" t="s">
        <v>22</v>
      </c>
      <c r="B219" s="47" t="s">
        <v>23</v>
      </c>
      <c r="C219" s="47" t="s">
        <v>22</v>
      </c>
      <c r="D219" s="47" t="s">
        <v>23</v>
      </c>
      <c r="E219" s="48" t="s">
        <v>33</v>
      </c>
      <c r="F219" s="88">
        <v>163</v>
      </c>
      <c r="G219" s="51" t="s">
        <v>266</v>
      </c>
      <c r="H219" s="43">
        <v>0</v>
      </c>
      <c r="I219" s="15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16">
        <v>0</v>
      </c>
      <c r="U219" s="18">
        <f t="shared" si="21"/>
        <v>0</v>
      </c>
      <c r="V219" s="15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16">
        <v>0</v>
      </c>
      <c r="AH219" s="18">
        <f t="shared" si="22"/>
        <v>0</v>
      </c>
      <c r="AI219" s="15">
        <v>0</v>
      </c>
      <c r="AJ219" s="2">
        <v>0</v>
      </c>
      <c r="AK219" s="2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16">
        <v>0</v>
      </c>
      <c r="AU219" s="18">
        <f t="shared" si="23"/>
        <v>0</v>
      </c>
      <c r="AV219" s="15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F219" s="2">
        <v>0</v>
      </c>
      <c r="BG219" s="2">
        <v>0</v>
      </c>
      <c r="BH219" s="18">
        <f t="shared" si="24"/>
        <v>0</v>
      </c>
      <c r="BI219" s="15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S219" s="2">
        <v>0</v>
      </c>
      <c r="BT219" s="2">
        <v>0</v>
      </c>
      <c r="BU219" s="18">
        <f t="shared" si="25"/>
        <v>0</v>
      </c>
      <c r="BV219" s="15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18">
        <f t="shared" si="26"/>
        <v>0</v>
      </c>
      <c r="CI219" s="15">
        <v>0</v>
      </c>
      <c r="CJ219" s="2">
        <v>0</v>
      </c>
      <c r="CK219" s="2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T219" s="2">
        <v>0</v>
      </c>
      <c r="CU219" s="18">
        <f t="shared" si="27"/>
        <v>0</v>
      </c>
    </row>
    <row r="220" spans="1:99" ht="13.05" customHeight="1" x14ac:dyDescent="0.2">
      <c r="A220" s="47" t="s">
        <v>22</v>
      </c>
      <c r="B220" s="47" t="s">
        <v>23</v>
      </c>
      <c r="C220" s="47" t="s">
        <v>22</v>
      </c>
      <c r="D220" s="47" t="s">
        <v>23</v>
      </c>
      <c r="E220" s="48" t="s">
        <v>33</v>
      </c>
      <c r="F220" s="88">
        <v>164</v>
      </c>
      <c r="G220" s="51" t="s">
        <v>267</v>
      </c>
      <c r="H220" s="43">
        <v>0</v>
      </c>
      <c r="I220" s="15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16">
        <v>0</v>
      </c>
      <c r="U220" s="18">
        <f t="shared" si="21"/>
        <v>0</v>
      </c>
      <c r="V220" s="15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16">
        <v>0</v>
      </c>
      <c r="AH220" s="18">
        <f t="shared" si="22"/>
        <v>0</v>
      </c>
      <c r="AI220" s="15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16">
        <v>0</v>
      </c>
      <c r="AU220" s="18">
        <f t="shared" si="23"/>
        <v>0</v>
      </c>
      <c r="AV220" s="15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18">
        <f t="shared" si="24"/>
        <v>0</v>
      </c>
      <c r="BI220" s="15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T220" s="2">
        <v>0</v>
      </c>
      <c r="BU220" s="18">
        <f t="shared" si="25"/>
        <v>0</v>
      </c>
      <c r="BV220" s="15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18">
        <f t="shared" si="26"/>
        <v>0</v>
      </c>
      <c r="CI220" s="15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T220" s="2">
        <v>0</v>
      </c>
      <c r="CU220" s="18">
        <f t="shared" si="27"/>
        <v>0</v>
      </c>
    </row>
    <row r="221" spans="1:99" ht="13.05" customHeight="1" x14ac:dyDescent="0.2">
      <c r="A221" s="47" t="s">
        <v>22</v>
      </c>
      <c r="B221" s="47" t="s">
        <v>23</v>
      </c>
      <c r="C221" s="47" t="s">
        <v>22</v>
      </c>
      <c r="D221" s="47" t="s">
        <v>23</v>
      </c>
      <c r="E221" s="48" t="s">
        <v>33</v>
      </c>
      <c r="F221" s="88">
        <v>165</v>
      </c>
      <c r="G221" s="51" t="s">
        <v>268</v>
      </c>
      <c r="H221" s="43">
        <v>0</v>
      </c>
      <c r="I221" s="15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16">
        <v>0</v>
      </c>
      <c r="U221" s="18">
        <f t="shared" si="21"/>
        <v>0</v>
      </c>
      <c r="V221" s="15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16">
        <v>0</v>
      </c>
      <c r="AH221" s="18">
        <f t="shared" si="22"/>
        <v>0</v>
      </c>
      <c r="AI221" s="15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16">
        <v>0</v>
      </c>
      <c r="AU221" s="18">
        <f t="shared" si="23"/>
        <v>0</v>
      </c>
      <c r="AV221" s="15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F221" s="2">
        <v>0</v>
      </c>
      <c r="BG221" s="2">
        <v>0</v>
      </c>
      <c r="BH221" s="18">
        <f t="shared" si="24"/>
        <v>0</v>
      </c>
      <c r="BI221" s="15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S221" s="2">
        <v>0</v>
      </c>
      <c r="BT221" s="2">
        <v>0</v>
      </c>
      <c r="BU221" s="18">
        <f t="shared" si="25"/>
        <v>0</v>
      </c>
      <c r="BV221" s="15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F221" s="2">
        <v>0</v>
      </c>
      <c r="CG221" s="2">
        <v>0</v>
      </c>
      <c r="CH221" s="18">
        <f t="shared" si="26"/>
        <v>0</v>
      </c>
      <c r="CI221" s="15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S221" s="2">
        <v>0</v>
      </c>
      <c r="CT221" s="2">
        <v>0</v>
      </c>
      <c r="CU221" s="18">
        <f t="shared" si="27"/>
        <v>0</v>
      </c>
    </row>
    <row r="222" spans="1:99" ht="13.05" customHeight="1" x14ac:dyDescent="0.2">
      <c r="A222" s="47" t="s">
        <v>22</v>
      </c>
      <c r="B222" s="47" t="s">
        <v>23</v>
      </c>
      <c r="C222" s="47" t="s">
        <v>22</v>
      </c>
      <c r="D222" s="47" t="s">
        <v>23</v>
      </c>
      <c r="E222" s="48" t="s">
        <v>33</v>
      </c>
      <c r="F222" s="88">
        <v>166</v>
      </c>
      <c r="G222" s="51" t="s">
        <v>269</v>
      </c>
      <c r="H222" s="43">
        <v>0</v>
      </c>
      <c r="I222" s="15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16">
        <v>0</v>
      </c>
      <c r="U222" s="18">
        <f t="shared" si="21"/>
        <v>0</v>
      </c>
      <c r="V222" s="15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16">
        <v>0</v>
      </c>
      <c r="AH222" s="18">
        <f t="shared" si="22"/>
        <v>0</v>
      </c>
      <c r="AI222" s="15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16">
        <v>0</v>
      </c>
      <c r="AU222" s="18">
        <f t="shared" si="23"/>
        <v>0</v>
      </c>
      <c r="AV222" s="15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F222" s="2">
        <v>0</v>
      </c>
      <c r="BG222" s="2">
        <v>0</v>
      </c>
      <c r="BH222" s="18">
        <f t="shared" si="24"/>
        <v>0</v>
      </c>
      <c r="BI222" s="15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S222" s="2">
        <v>0</v>
      </c>
      <c r="BT222" s="2">
        <v>0</v>
      </c>
      <c r="BU222" s="18">
        <f t="shared" si="25"/>
        <v>0</v>
      </c>
      <c r="BV222" s="15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18">
        <f t="shared" si="26"/>
        <v>0</v>
      </c>
      <c r="CI222" s="15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T222" s="2">
        <v>0</v>
      </c>
      <c r="CU222" s="18">
        <f t="shared" si="27"/>
        <v>0</v>
      </c>
    </row>
    <row r="223" spans="1:99" ht="13.05" customHeight="1" x14ac:dyDescent="0.2">
      <c r="A223" s="47" t="s">
        <v>22</v>
      </c>
      <c r="B223" s="47" t="s">
        <v>23</v>
      </c>
      <c r="C223" s="47" t="s">
        <v>22</v>
      </c>
      <c r="D223" s="47" t="s">
        <v>23</v>
      </c>
      <c r="E223" s="48" t="s">
        <v>33</v>
      </c>
      <c r="F223" s="88">
        <v>167</v>
      </c>
      <c r="G223" s="51" t="s">
        <v>270</v>
      </c>
      <c r="H223" s="43">
        <v>0</v>
      </c>
      <c r="I223" s="15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16">
        <v>0</v>
      </c>
      <c r="U223" s="18">
        <f t="shared" si="21"/>
        <v>0</v>
      </c>
      <c r="V223" s="15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16">
        <v>0</v>
      </c>
      <c r="AH223" s="18">
        <f t="shared" si="22"/>
        <v>0</v>
      </c>
      <c r="AI223" s="15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16">
        <v>0</v>
      </c>
      <c r="AU223" s="18">
        <f t="shared" si="23"/>
        <v>0</v>
      </c>
      <c r="AV223" s="15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18">
        <f t="shared" si="24"/>
        <v>0</v>
      </c>
      <c r="BI223" s="15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S223" s="2">
        <v>0</v>
      </c>
      <c r="BT223" s="2">
        <v>0</v>
      </c>
      <c r="BU223" s="18">
        <f t="shared" si="25"/>
        <v>0</v>
      </c>
      <c r="BV223" s="15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F223" s="2">
        <v>0</v>
      </c>
      <c r="CG223" s="2">
        <v>0</v>
      </c>
      <c r="CH223" s="18">
        <f t="shared" si="26"/>
        <v>0</v>
      </c>
      <c r="CI223" s="15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S223" s="2">
        <v>0</v>
      </c>
      <c r="CT223" s="2">
        <v>0</v>
      </c>
      <c r="CU223" s="18">
        <f t="shared" si="27"/>
        <v>0</v>
      </c>
    </row>
    <row r="224" spans="1:99" ht="13.05" customHeight="1" x14ac:dyDescent="0.2">
      <c r="A224" s="47" t="s">
        <v>22</v>
      </c>
      <c r="B224" s="47" t="s">
        <v>23</v>
      </c>
      <c r="C224" s="47" t="s">
        <v>22</v>
      </c>
      <c r="D224" s="47" t="s">
        <v>23</v>
      </c>
      <c r="E224" s="48" t="s">
        <v>33</v>
      </c>
      <c r="F224" s="88">
        <v>294</v>
      </c>
      <c r="G224" s="51" t="s">
        <v>271</v>
      </c>
      <c r="H224" s="43">
        <v>0</v>
      </c>
      <c r="I224" s="15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16">
        <v>0</v>
      </c>
      <c r="U224" s="18">
        <f t="shared" si="21"/>
        <v>0</v>
      </c>
      <c r="V224" s="15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16">
        <v>0</v>
      </c>
      <c r="AH224" s="18">
        <f t="shared" si="22"/>
        <v>0</v>
      </c>
      <c r="AI224" s="15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16">
        <v>0</v>
      </c>
      <c r="AU224" s="18">
        <f t="shared" si="23"/>
        <v>0</v>
      </c>
      <c r="AV224" s="15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F224" s="2">
        <v>0</v>
      </c>
      <c r="BG224" s="2">
        <v>0</v>
      </c>
      <c r="BH224" s="18">
        <f t="shared" si="24"/>
        <v>0</v>
      </c>
      <c r="BI224" s="15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0</v>
      </c>
      <c r="BS224" s="2">
        <v>0</v>
      </c>
      <c r="BT224" s="2">
        <v>0</v>
      </c>
      <c r="BU224" s="18">
        <f t="shared" si="25"/>
        <v>0</v>
      </c>
      <c r="BV224" s="15">
        <v>0</v>
      </c>
      <c r="BW224" s="2">
        <v>0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18">
        <f t="shared" si="26"/>
        <v>0</v>
      </c>
      <c r="CI224" s="15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T224" s="2">
        <v>0</v>
      </c>
      <c r="CU224" s="18">
        <f t="shared" si="27"/>
        <v>0</v>
      </c>
    </row>
    <row r="225" spans="1:99" ht="13.05" customHeight="1" x14ac:dyDescent="0.2">
      <c r="A225" s="47" t="s">
        <v>22</v>
      </c>
      <c r="B225" s="47" t="s">
        <v>23</v>
      </c>
      <c r="C225" s="47" t="s">
        <v>22</v>
      </c>
      <c r="D225" s="47" t="s">
        <v>23</v>
      </c>
      <c r="E225" s="48" t="s">
        <v>264</v>
      </c>
      <c r="F225" s="88">
        <v>31810</v>
      </c>
      <c r="G225" s="51" t="s">
        <v>272</v>
      </c>
      <c r="H225" s="43">
        <v>0</v>
      </c>
      <c r="I225" s="15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16">
        <v>0</v>
      </c>
      <c r="U225" s="18">
        <f t="shared" si="21"/>
        <v>0</v>
      </c>
      <c r="V225" s="15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16">
        <v>0</v>
      </c>
      <c r="AH225" s="18">
        <f t="shared" si="22"/>
        <v>0</v>
      </c>
      <c r="AI225" s="15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16">
        <v>0</v>
      </c>
      <c r="AU225" s="18">
        <f t="shared" si="23"/>
        <v>0</v>
      </c>
      <c r="AV225" s="15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18">
        <f t="shared" si="24"/>
        <v>0</v>
      </c>
      <c r="BI225" s="15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T225" s="2">
        <v>0</v>
      </c>
      <c r="BU225" s="18">
        <f t="shared" si="25"/>
        <v>0</v>
      </c>
      <c r="BV225" s="15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18">
        <f t="shared" si="26"/>
        <v>0</v>
      </c>
      <c r="CI225" s="15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T225" s="2">
        <v>0</v>
      </c>
      <c r="CU225" s="18">
        <f t="shared" si="27"/>
        <v>0</v>
      </c>
    </row>
    <row r="226" spans="1:99" ht="13.05" customHeight="1" x14ac:dyDescent="0.2">
      <c r="A226" s="47" t="s">
        <v>22</v>
      </c>
      <c r="B226" s="47" t="s">
        <v>23</v>
      </c>
      <c r="C226" s="47" t="s">
        <v>22</v>
      </c>
      <c r="D226" s="47" t="s">
        <v>23</v>
      </c>
      <c r="E226" s="48" t="s">
        <v>33</v>
      </c>
      <c r="F226" s="88">
        <v>295</v>
      </c>
      <c r="G226" s="51" t="s">
        <v>273</v>
      </c>
      <c r="H226" s="43">
        <v>0</v>
      </c>
      <c r="I226" s="15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16">
        <v>0</v>
      </c>
      <c r="U226" s="18">
        <f t="shared" si="21"/>
        <v>0</v>
      </c>
      <c r="V226" s="15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16">
        <v>0</v>
      </c>
      <c r="AH226" s="18">
        <f t="shared" si="22"/>
        <v>0</v>
      </c>
      <c r="AI226" s="15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16">
        <v>0</v>
      </c>
      <c r="AU226" s="18">
        <f t="shared" si="23"/>
        <v>0</v>
      </c>
      <c r="AV226" s="15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18">
        <f t="shared" si="24"/>
        <v>0</v>
      </c>
      <c r="BI226" s="15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S226" s="2">
        <v>0</v>
      </c>
      <c r="BT226" s="2">
        <v>0</v>
      </c>
      <c r="BU226" s="18">
        <f t="shared" si="25"/>
        <v>0</v>
      </c>
      <c r="BV226" s="15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F226" s="2">
        <v>0</v>
      </c>
      <c r="CG226" s="2">
        <v>0</v>
      </c>
      <c r="CH226" s="18">
        <f t="shared" si="26"/>
        <v>0</v>
      </c>
      <c r="CI226" s="15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T226" s="2">
        <v>0</v>
      </c>
      <c r="CU226" s="18">
        <f t="shared" si="27"/>
        <v>0</v>
      </c>
    </row>
    <row r="227" spans="1:99" ht="13.05" customHeight="1" x14ac:dyDescent="0.2">
      <c r="A227" s="47" t="s">
        <v>22</v>
      </c>
      <c r="B227" s="47" t="s">
        <v>23</v>
      </c>
      <c r="C227" s="47" t="s">
        <v>22</v>
      </c>
      <c r="D227" s="47" t="s">
        <v>23</v>
      </c>
      <c r="E227" s="48" t="s">
        <v>33</v>
      </c>
      <c r="F227" s="88">
        <v>31703</v>
      </c>
      <c r="G227" s="51" t="s">
        <v>274</v>
      </c>
      <c r="H227" s="43">
        <v>0</v>
      </c>
      <c r="I227" s="15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16">
        <v>0</v>
      </c>
      <c r="U227" s="18">
        <f t="shared" si="21"/>
        <v>0</v>
      </c>
      <c r="V227" s="15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16">
        <v>0</v>
      </c>
      <c r="AH227" s="18">
        <f t="shared" si="22"/>
        <v>0</v>
      </c>
      <c r="AI227" s="15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16">
        <v>0</v>
      </c>
      <c r="AU227" s="18">
        <f t="shared" si="23"/>
        <v>0</v>
      </c>
      <c r="AV227" s="15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18">
        <f t="shared" si="24"/>
        <v>0</v>
      </c>
      <c r="BI227" s="15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S227" s="2">
        <v>0</v>
      </c>
      <c r="BT227" s="2">
        <v>0</v>
      </c>
      <c r="BU227" s="18">
        <f t="shared" si="25"/>
        <v>0</v>
      </c>
      <c r="BV227" s="15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18">
        <f t="shared" si="26"/>
        <v>0</v>
      </c>
      <c r="CI227" s="15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2">
        <v>0</v>
      </c>
      <c r="CU227" s="18">
        <f t="shared" si="27"/>
        <v>0</v>
      </c>
    </row>
    <row r="228" spans="1:99" ht="13.05" customHeight="1" x14ac:dyDescent="0.2">
      <c r="A228" s="47" t="s">
        <v>22</v>
      </c>
      <c r="B228" s="47" t="s">
        <v>23</v>
      </c>
      <c r="C228" s="47" t="s">
        <v>22</v>
      </c>
      <c r="D228" s="47" t="s">
        <v>23</v>
      </c>
      <c r="E228" s="48" t="s">
        <v>33</v>
      </c>
      <c r="F228" s="88">
        <v>6763</v>
      </c>
      <c r="G228" s="51" t="s">
        <v>275</v>
      </c>
      <c r="H228" s="43">
        <v>0</v>
      </c>
      <c r="I228" s="15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16">
        <v>0</v>
      </c>
      <c r="U228" s="18">
        <f t="shared" si="21"/>
        <v>0</v>
      </c>
      <c r="V228" s="15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16">
        <v>0</v>
      </c>
      <c r="AH228" s="18">
        <f t="shared" si="22"/>
        <v>0</v>
      </c>
      <c r="AI228" s="15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16">
        <v>0</v>
      </c>
      <c r="AU228" s="18">
        <f t="shared" si="23"/>
        <v>0</v>
      </c>
      <c r="AV228" s="15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F228" s="2">
        <v>0</v>
      </c>
      <c r="BG228" s="2">
        <v>0</v>
      </c>
      <c r="BH228" s="18">
        <f t="shared" si="24"/>
        <v>0</v>
      </c>
      <c r="BI228" s="15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S228" s="2">
        <v>0</v>
      </c>
      <c r="BT228" s="2">
        <v>0</v>
      </c>
      <c r="BU228" s="18">
        <f t="shared" si="25"/>
        <v>0</v>
      </c>
      <c r="BV228" s="15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F228" s="2">
        <v>0</v>
      </c>
      <c r="CG228" s="2">
        <v>0</v>
      </c>
      <c r="CH228" s="18">
        <f t="shared" si="26"/>
        <v>0</v>
      </c>
      <c r="CI228" s="15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T228" s="2">
        <v>0</v>
      </c>
      <c r="CU228" s="18">
        <f t="shared" si="27"/>
        <v>0</v>
      </c>
    </row>
    <row r="229" spans="1:99" ht="13.05" customHeight="1" x14ac:dyDescent="0.2">
      <c r="A229" s="47" t="s">
        <v>22</v>
      </c>
      <c r="B229" s="47" t="s">
        <v>23</v>
      </c>
      <c r="C229" s="47" t="s">
        <v>22</v>
      </c>
      <c r="D229" s="47" t="s">
        <v>23</v>
      </c>
      <c r="E229" s="48" t="s">
        <v>33</v>
      </c>
      <c r="F229" s="88">
        <v>168</v>
      </c>
      <c r="G229" s="51" t="s">
        <v>276</v>
      </c>
      <c r="H229" s="43">
        <v>0</v>
      </c>
      <c r="I229" s="15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16">
        <v>0</v>
      </c>
      <c r="U229" s="18">
        <f t="shared" si="21"/>
        <v>0</v>
      </c>
      <c r="V229" s="15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16">
        <v>0</v>
      </c>
      <c r="AH229" s="18">
        <f t="shared" si="22"/>
        <v>0</v>
      </c>
      <c r="AI229" s="15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16">
        <v>0</v>
      </c>
      <c r="AU229" s="18">
        <f t="shared" si="23"/>
        <v>0</v>
      </c>
      <c r="AV229" s="15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F229" s="2">
        <v>0</v>
      </c>
      <c r="BG229" s="2">
        <v>0</v>
      </c>
      <c r="BH229" s="18">
        <f t="shared" si="24"/>
        <v>0</v>
      </c>
      <c r="BI229" s="15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S229" s="2">
        <v>0</v>
      </c>
      <c r="BT229" s="2">
        <v>0</v>
      </c>
      <c r="BU229" s="18">
        <f t="shared" si="25"/>
        <v>0</v>
      </c>
      <c r="BV229" s="15">
        <v>0</v>
      </c>
      <c r="BW229" s="2">
        <v>0</v>
      </c>
      <c r="BX229" s="2">
        <v>0</v>
      </c>
      <c r="BY229" s="2">
        <v>0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0</v>
      </c>
      <c r="CH229" s="18">
        <f t="shared" si="26"/>
        <v>0</v>
      </c>
      <c r="CI229" s="15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T229" s="2">
        <v>0</v>
      </c>
      <c r="CU229" s="18">
        <f t="shared" si="27"/>
        <v>0</v>
      </c>
    </row>
    <row r="230" spans="1:99" ht="13.05" customHeight="1" x14ac:dyDescent="0.2">
      <c r="A230" s="47" t="s">
        <v>22</v>
      </c>
      <c r="B230" s="47" t="s">
        <v>23</v>
      </c>
      <c r="C230" s="47" t="s">
        <v>22</v>
      </c>
      <c r="D230" s="47" t="s">
        <v>23</v>
      </c>
      <c r="E230" s="48" t="s">
        <v>59</v>
      </c>
      <c r="F230" s="88">
        <v>169</v>
      </c>
      <c r="G230" s="51" t="s">
        <v>277</v>
      </c>
      <c r="H230" s="43">
        <v>0</v>
      </c>
      <c r="I230" s="15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16">
        <v>0</v>
      </c>
      <c r="U230" s="18">
        <f t="shared" si="21"/>
        <v>0</v>
      </c>
      <c r="V230" s="15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16">
        <v>0</v>
      </c>
      <c r="AH230" s="18">
        <f t="shared" si="22"/>
        <v>0</v>
      </c>
      <c r="AI230" s="15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16">
        <v>0</v>
      </c>
      <c r="AU230" s="18">
        <f t="shared" si="23"/>
        <v>0</v>
      </c>
      <c r="AV230" s="15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F230" s="2">
        <v>0</v>
      </c>
      <c r="BG230" s="2">
        <v>0</v>
      </c>
      <c r="BH230" s="18">
        <f t="shared" si="24"/>
        <v>0</v>
      </c>
      <c r="BI230" s="15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S230" s="2">
        <v>0</v>
      </c>
      <c r="BT230" s="2">
        <v>0</v>
      </c>
      <c r="BU230" s="18">
        <f t="shared" si="25"/>
        <v>0</v>
      </c>
      <c r="BV230" s="15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18">
        <f t="shared" si="26"/>
        <v>0</v>
      </c>
      <c r="CI230" s="15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S230" s="2">
        <v>0</v>
      </c>
      <c r="CT230" s="2">
        <v>0</v>
      </c>
      <c r="CU230" s="18">
        <f t="shared" si="27"/>
        <v>0</v>
      </c>
    </row>
    <row r="231" spans="1:99" ht="13.05" customHeight="1" x14ac:dyDescent="0.2">
      <c r="A231" s="47" t="s">
        <v>22</v>
      </c>
      <c r="B231" s="47" t="s">
        <v>23</v>
      </c>
      <c r="C231" s="47" t="s">
        <v>22</v>
      </c>
      <c r="D231" s="47" t="s">
        <v>23</v>
      </c>
      <c r="E231" s="48" t="s">
        <v>33</v>
      </c>
      <c r="F231" s="88">
        <v>26489</v>
      </c>
      <c r="G231" s="51" t="s">
        <v>278</v>
      </c>
      <c r="H231" s="43">
        <v>301.25999130996775</v>
      </c>
      <c r="I231" s="15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16">
        <v>0</v>
      </c>
      <c r="U231" s="18">
        <f t="shared" si="21"/>
        <v>0</v>
      </c>
      <c r="V231" s="15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16">
        <v>0</v>
      </c>
      <c r="AH231" s="18">
        <f t="shared" si="22"/>
        <v>0</v>
      </c>
      <c r="AI231" s="15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16">
        <v>0</v>
      </c>
      <c r="AU231" s="18">
        <f t="shared" si="23"/>
        <v>0</v>
      </c>
      <c r="AV231" s="15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F231" s="2">
        <v>0</v>
      </c>
      <c r="BG231" s="2">
        <v>0</v>
      </c>
      <c r="BH231" s="18">
        <f t="shared" si="24"/>
        <v>0</v>
      </c>
      <c r="BI231" s="15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S231" s="2">
        <v>0</v>
      </c>
      <c r="BT231" s="2">
        <v>0</v>
      </c>
      <c r="BU231" s="18">
        <f t="shared" si="25"/>
        <v>0</v>
      </c>
      <c r="BV231" s="15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0</v>
      </c>
      <c r="CH231" s="18">
        <f t="shared" si="26"/>
        <v>0</v>
      </c>
      <c r="CI231" s="15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S231" s="2">
        <v>0</v>
      </c>
      <c r="CT231" s="2">
        <v>0</v>
      </c>
      <c r="CU231" s="18">
        <f t="shared" si="27"/>
        <v>0</v>
      </c>
    </row>
    <row r="232" spans="1:99" ht="13.05" customHeight="1" x14ac:dyDescent="0.2">
      <c r="A232" s="47" t="s">
        <v>22</v>
      </c>
      <c r="B232" s="47" t="s">
        <v>39</v>
      </c>
      <c r="C232" s="47" t="s">
        <v>22</v>
      </c>
      <c r="D232" s="47" t="s">
        <v>23</v>
      </c>
      <c r="E232" s="48" t="s">
        <v>33</v>
      </c>
      <c r="F232" s="88">
        <v>26490</v>
      </c>
      <c r="G232" s="51" t="s">
        <v>279</v>
      </c>
      <c r="H232" s="43">
        <v>0</v>
      </c>
      <c r="I232" s="15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16">
        <v>0</v>
      </c>
      <c r="U232" s="18">
        <f t="shared" si="21"/>
        <v>0</v>
      </c>
      <c r="V232" s="15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16">
        <v>0</v>
      </c>
      <c r="AH232" s="18">
        <f t="shared" si="22"/>
        <v>0</v>
      </c>
      <c r="AI232" s="15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16">
        <v>0</v>
      </c>
      <c r="AU232" s="18">
        <f t="shared" si="23"/>
        <v>0</v>
      </c>
      <c r="AV232" s="15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G232" s="2">
        <v>0</v>
      </c>
      <c r="BH232" s="18">
        <f t="shared" si="24"/>
        <v>0</v>
      </c>
      <c r="BI232" s="15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S232" s="2">
        <v>0</v>
      </c>
      <c r="BT232" s="2">
        <v>0</v>
      </c>
      <c r="BU232" s="18">
        <f t="shared" si="25"/>
        <v>0</v>
      </c>
      <c r="BV232" s="15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18">
        <f t="shared" si="26"/>
        <v>0</v>
      </c>
      <c r="CI232" s="15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T232" s="2">
        <v>0</v>
      </c>
      <c r="CU232" s="18">
        <f t="shared" si="27"/>
        <v>0</v>
      </c>
    </row>
    <row r="233" spans="1:99" ht="13.05" customHeight="1" x14ac:dyDescent="0.2">
      <c r="A233" s="47" t="s">
        <v>22</v>
      </c>
      <c r="B233" s="47" t="s">
        <v>23</v>
      </c>
      <c r="C233" s="47" t="s">
        <v>22</v>
      </c>
      <c r="D233" s="47" t="s">
        <v>23</v>
      </c>
      <c r="E233" s="48" t="s">
        <v>33</v>
      </c>
      <c r="F233" s="88">
        <v>31356</v>
      </c>
      <c r="G233" s="51" t="s">
        <v>280</v>
      </c>
      <c r="H233" s="43">
        <v>0</v>
      </c>
      <c r="I233" s="15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16">
        <v>0</v>
      </c>
      <c r="U233" s="18">
        <f t="shared" si="21"/>
        <v>0</v>
      </c>
      <c r="V233" s="15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16">
        <v>0</v>
      </c>
      <c r="AH233" s="18">
        <f t="shared" si="22"/>
        <v>0</v>
      </c>
      <c r="AI233" s="15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16">
        <v>0</v>
      </c>
      <c r="AU233" s="18">
        <f t="shared" si="23"/>
        <v>0</v>
      </c>
      <c r="AV233" s="15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18">
        <f t="shared" si="24"/>
        <v>0</v>
      </c>
      <c r="BI233" s="15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S233" s="2">
        <v>0</v>
      </c>
      <c r="BT233" s="2">
        <v>0</v>
      </c>
      <c r="BU233" s="18">
        <f t="shared" si="25"/>
        <v>0</v>
      </c>
      <c r="BV233" s="15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0</v>
      </c>
      <c r="CH233" s="18">
        <f t="shared" si="26"/>
        <v>0</v>
      </c>
      <c r="CI233" s="15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T233" s="2">
        <v>0</v>
      </c>
      <c r="CU233" s="18">
        <f t="shared" si="27"/>
        <v>0</v>
      </c>
    </row>
    <row r="234" spans="1:99" ht="13.05" customHeight="1" x14ac:dyDescent="0.2">
      <c r="A234" s="47" t="s">
        <v>22</v>
      </c>
      <c r="B234" s="47" t="s">
        <v>23</v>
      </c>
      <c r="C234" s="47" t="s">
        <v>22</v>
      </c>
      <c r="D234" s="47" t="s">
        <v>23</v>
      </c>
      <c r="E234" s="48" t="s">
        <v>33</v>
      </c>
      <c r="F234" s="88">
        <v>26986</v>
      </c>
      <c r="G234" s="51" t="s">
        <v>281</v>
      </c>
      <c r="H234" s="43">
        <v>0</v>
      </c>
      <c r="I234" s="15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16">
        <v>0</v>
      </c>
      <c r="U234" s="18">
        <f t="shared" si="21"/>
        <v>0</v>
      </c>
      <c r="V234" s="15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16">
        <v>0</v>
      </c>
      <c r="AH234" s="18">
        <f t="shared" si="22"/>
        <v>0</v>
      </c>
      <c r="AI234" s="15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16">
        <v>0</v>
      </c>
      <c r="AU234" s="18">
        <f t="shared" si="23"/>
        <v>0</v>
      </c>
      <c r="AV234" s="15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18">
        <f t="shared" si="24"/>
        <v>0</v>
      </c>
      <c r="BI234" s="15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T234" s="2">
        <v>0</v>
      </c>
      <c r="BU234" s="18">
        <f t="shared" si="25"/>
        <v>0</v>
      </c>
      <c r="BV234" s="15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0</v>
      </c>
      <c r="CH234" s="18">
        <f t="shared" si="26"/>
        <v>0</v>
      </c>
      <c r="CI234" s="15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T234" s="2">
        <v>0</v>
      </c>
      <c r="CU234" s="18">
        <f t="shared" si="27"/>
        <v>0</v>
      </c>
    </row>
    <row r="235" spans="1:99" ht="13.05" customHeight="1" x14ac:dyDescent="0.2">
      <c r="A235" s="47" t="s">
        <v>22</v>
      </c>
      <c r="B235" s="47" t="s">
        <v>23</v>
      </c>
      <c r="C235" s="47" t="s">
        <v>22</v>
      </c>
      <c r="D235" s="47" t="s">
        <v>23</v>
      </c>
      <c r="E235" s="48" t="s">
        <v>33</v>
      </c>
      <c r="F235" s="88">
        <v>26487</v>
      </c>
      <c r="G235" s="51" t="s">
        <v>282</v>
      </c>
      <c r="H235" s="43">
        <v>0</v>
      </c>
      <c r="I235" s="15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16">
        <v>0</v>
      </c>
      <c r="U235" s="18">
        <f t="shared" si="21"/>
        <v>0</v>
      </c>
      <c r="V235" s="15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16">
        <v>0</v>
      </c>
      <c r="AH235" s="18">
        <f t="shared" si="22"/>
        <v>0</v>
      </c>
      <c r="AI235" s="15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16">
        <v>0</v>
      </c>
      <c r="AU235" s="18">
        <f t="shared" si="23"/>
        <v>0</v>
      </c>
      <c r="AV235" s="15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18">
        <f t="shared" si="24"/>
        <v>0</v>
      </c>
      <c r="BI235" s="15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S235" s="2">
        <v>0</v>
      </c>
      <c r="BT235" s="2">
        <v>0</v>
      </c>
      <c r="BU235" s="18">
        <f t="shared" si="25"/>
        <v>0</v>
      </c>
      <c r="BV235" s="15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G235" s="2">
        <v>0</v>
      </c>
      <c r="CH235" s="18">
        <f t="shared" si="26"/>
        <v>0</v>
      </c>
      <c r="CI235" s="15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T235" s="2">
        <v>0</v>
      </c>
      <c r="CU235" s="18">
        <f t="shared" si="27"/>
        <v>0</v>
      </c>
    </row>
    <row r="236" spans="1:99" ht="13.05" customHeight="1" x14ac:dyDescent="0.2">
      <c r="A236" s="47" t="s">
        <v>22</v>
      </c>
      <c r="B236" s="47" t="s">
        <v>23</v>
      </c>
      <c r="C236" s="47" t="s">
        <v>22</v>
      </c>
      <c r="D236" s="47" t="s">
        <v>23</v>
      </c>
      <c r="E236" s="48" t="s">
        <v>33</v>
      </c>
      <c r="F236" s="88">
        <v>31146</v>
      </c>
      <c r="G236" s="51" t="s">
        <v>283</v>
      </c>
      <c r="H236" s="43">
        <v>0</v>
      </c>
      <c r="I236" s="15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16">
        <v>0</v>
      </c>
      <c r="U236" s="18">
        <f t="shared" si="21"/>
        <v>0</v>
      </c>
      <c r="V236" s="15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16">
        <v>0</v>
      </c>
      <c r="AH236" s="18">
        <f t="shared" si="22"/>
        <v>0</v>
      </c>
      <c r="AI236" s="15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16">
        <v>0</v>
      </c>
      <c r="AU236" s="18">
        <f t="shared" si="23"/>
        <v>0</v>
      </c>
      <c r="AV236" s="15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F236" s="2">
        <v>0</v>
      </c>
      <c r="BG236" s="2">
        <v>0</v>
      </c>
      <c r="BH236" s="18">
        <f t="shared" si="24"/>
        <v>0</v>
      </c>
      <c r="BI236" s="15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0</v>
      </c>
      <c r="BT236" s="2">
        <v>0</v>
      </c>
      <c r="BU236" s="18">
        <f t="shared" si="25"/>
        <v>0</v>
      </c>
      <c r="BV236" s="15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18">
        <f t="shared" si="26"/>
        <v>0</v>
      </c>
      <c r="CI236" s="15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0</v>
      </c>
      <c r="CU236" s="18">
        <f t="shared" si="27"/>
        <v>0</v>
      </c>
    </row>
    <row r="237" spans="1:99" ht="13.05" customHeight="1" x14ac:dyDescent="0.2">
      <c r="A237" s="47" t="s">
        <v>22</v>
      </c>
      <c r="B237" s="47" t="s">
        <v>23</v>
      </c>
      <c r="C237" s="47" t="s">
        <v>22</v>
      </c>
      <c r="D237" s="47" t="s">
        <v>23</v>
      </c>
      <c r="E237" s="48" t="s">
        <v>33</v>
      </c>
      <c r="F237" s="88">
        <v>26496</v>
      </c>
      <c r="G237" s="51" t="s">
        <v>284</v>
      </c>
      <c r="H237" s="43">
        <v>0</v>
      </c>
      <c r="I237" s="15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16">
        <v>0</v>
      </c>
      <c r="U237" s="18">
        <f t="shared" si="21"/>
        <v>0</v>
      </c>
      <c r="V237" s="15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16">
        <v>0</v>
      </c>
      <c r="AH237" s="18">
        <f t="shared" si="22"/>
        <v>0</v>
      </c>
      <c r="AI237" s="15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16">
        <v>0</v>
      </c>
      <c r="AU237" s="18">
        <f t="shared" si="23"/>
        <v>0</v>
      </c>
      <c r="AV237" s="15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G237" s="2">
        <v>0</v>
      </c>
      <c r="BH237" s="18">
        <f t="shared" si="24"/>
        <v>0</v>
      </c>
      <c r="BI237" s="15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S237" s="2">
        <v>0</v>
      </c>
      <c r="BT237" s="2">
        <v>0</v>
      </c>
      <c r="BU237" s="18">
        <f t="shared" si="25"/>
        <v>0</v>
      </c>
      <c r="BV237" s="15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G237" s="2">
        <v>0</v>
      </c>
      <c r="CH237" s="18">
        <f t="shared" si="26"/>
        <v>0</v>
      </c>
      <c r="CI237" s="15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T237" s="2">
        <v>0</v>
      </c>
      <c r="CU237" s="18">
        <f t="shared" si="27"/>
        <v>0</v>
      </c>
    </row>
    <row r="238" spans="1:99" ht="13.05" customHeight="1" x14ac:dyDescent="0.2">
      <c r="A238" s="47" t="s">
        <v>22</v>
      </c>
      <c r="B238" s="47" t="s">
        <v>285</v>
      </c>
      <c r="C238" s="47" t="s">
        <v>22</v>
      </c>
      <c r="D238" s="47" t="s">
        <v>23</v>
      </c>
      <c r="E238" s="48" t="s">
        <v>135</v>
      </c>
      <c r="F238" s="88">
        <v>176</v>
      </c>
      <c r="G238" s="51" t="s">
        <v>286</v>
      </c>
      <c r="H238" s="43">
        <v>0</v>
      </c>
      <c r="I238" s="15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16">
        <v>0</v>
      </c>
      <c r="U238" s="18">
        <f t="shared" si="21"/>
        <v>0</v>
      </c>
      <c r="V238" s="15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16">
        <v>0</v>
      </c>
      <c r="AH238" s="18">
        <f t="shared" si="22"/>
        <v>0</v>
      </c>
      <c r="AI238" s="15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16">
        <v>0</v>
      </c>
      <c r="AU238" s="18">
        <f t="shared" si="23"/>
        <v>0</v>
      </c>
      <c r="AV238" s="15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18">
        <f t="shared" si="24"/>
        <v>0</v>
      </c>
      <c r="BI238" s="15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T238" s="2">
        <v>0</v>
      </c>
      <c r="BU238" s="18">
        <f t="shared" si="25"/>
        <v>0</v>
      </c>
      <c r="BV238" s="15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F238" s="2">
        <v>0</v>
      </c>
      <c r="CG238" s="2">
        <v>0</v>
      </c>
      <c r="CH238" s="18">
        <f t="shared" si="26"/>
        <v>0</v>
      </c>
      <c r="CI238" s="15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T238" s="2">
        <v>0</v>
      </c>
      <c r="CU238" s="18">
        <f t="shared" si="27"/>
        <v>0</v>
      </c>
    </row>
    <row r="239" spans="1:99" ht="13.05" customHeight="1" x14ac:dyDescent="0.2">
      <c r="A239" s="47" t="s">
        <v>22</v>
      </c>
      <c r="B239" s="47" t="s">
        <v>285</v>
      </c>
      <c r="C239" s="47" t="s">
        <v>22</v>
      </c>
      <c r="D239" s="47" t="s">
        <v>23</v>
      </c>
      <c r="E239" s="48" t="s">
        <v>33</v>
      </c>
      <c r="F239" s="88">
        <v>31156</v>
      </c>
      <c r="G239" s="51" t="s">
        <v>287</v>
      </c>
      <c r="H239" s="43">
        <v>0</v>
      </c>
      <c r="I239" s="15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16">
        <v>0</v>
      </c>
      <c r="U239" s="18">
        <f t="shared" si="21"/>
        <v>0</v>
      </c>
      <c r="V239" s="15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16">
        <v>0</v>
      </c>
      <c r="AH239" s="18">
        <f t="shared" si="22"/>
        <v>0</v>
      </c>
      <c r="AI239" s="15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16">
        <v>0</v>
      </c>
      <c r="AU239" s="18">
        <f t="shared" si="23"/>
        <v>0</v>
      </c>
      <c r="AV239" s="15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18">
        <f t="shared" si="24"/>
        <v>0</v>
      </c>
      <c r="BI239" s="15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S239" s="2">
        <v>0</v>
      </c>
      <c r="BT239" s="2">
        <v>0</v>
      </c>
      <c r="BU239" s="18">
        <f t="shared" si="25"/>
        <v>0</v>
      </c>
      <c r="BV239" s="15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0</v>
      </c>
      <c r="CG239" s="2">
        <v>0</v>
      </c>
      <c r="CH239" s="18">
        <f t="shared" si="26"/>
        <v>0</v>
      </c>
      <c r="CI239" s="15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T239" s="2">
        <v>0</v>
      </c>
      <c r="CU239" s="18">
        <f t="shared" si="27"/>
        <v>0</v>
      </c>
    </row>
    <row r="240" spans="1:99" ht="13.05" customHeight="1" x14ac:dyDescent="0.2">
      <c r="A240" s="47" t="s">
        <v>22</v>
      </c>
      <c r="B240" s="47" t="s">
        <v>39</v>
      </c>
      <c r="C240" s="47" t="s">
        <v>22</v>
      </c>
      <c r="D240" s="47" t="s">
        <v>23</v>
      </c>
      <c r="E240" s="48" t="s">
        <v>27</v>
      </c>
      <c r="F240" s="88">
        <v>185</v>
      </c>
      <c r="G240" s="51" t="s">
        <v>288</v>
      </c>
      <c r="H240" s="43">
        <v>0</v>
      </c>
      <c r="I240" s="15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16">
        <v>0</v>
      </c>
      <c r="U240" s="18">
        <f t="shared" si="21"/>
        <v>0</v>
      </c>
      <c r="V240" s="15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16">
        <v>0</v>
      </c>
      <c r="AH240" s="18">
        <f t="shared" si="22"/>
        <v>0</v>
      </c>
      <c r="AI240" s="15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16">
        <v>0</v>
      </c>
      <c r="AU240" s="18">
        <f t="shared" si="23"/>
        <v>0</v>
      </c>
      <c r="AV240" s="15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18">
        <f t="shared" si="24"/>
        <v>0</v>
      </c>
      <c r="BI240" s="15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S240" s="2">
        <v>0</v>
      </c>
      <c r="BT240" s="2">
        <v>0</v>
      </c>
      <c r="BU240" s="18">
        <f t="shared" si="25"/>
        <v>0</v>
      </c>
      <c r="BV240" s="15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F240" s="2">
        <v>0</v>
      </c>
      <c r="CG240" s="2">
        <v>0</v>
      </c>
      <c r="CH240" s="18">
        <f t="shared" si="26"/>
        <v>0</v>
      </c>
      <c r="CI240" s="15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T240" s="2">
        <v>0</v>
      </c>
      <c r="CU240" s="18">
        <f t="shared" si="27"/>
        <v>0</v>
      </c>
    </row>
    <row r="241" spans="1:99" ht="13.05" customHeight="1" x14ac:dyDescent="0.2">
      <c r="A241" s="47" t="s">
        <v>22</v>
      </c>
      <c r="B241" s="47" t="s">
        <v>285</v>
      </c>
      <c r="C241" s="47" t="s">
        <v>22</v>
      </c>
      <c r="D241" s="47" t="s">
        <v>23</v>
      </c>
      <c r="E241" s="48" t="s">
        <v>33</v>
      </c>
      <c r="F241" s="88">
        <v>26297</v>
      </c>
      <c r="G241" s="51" t="s">
        <v>289</v>
      </c>
      <c r="H241" s="43">
        <v>0</v>
      </c>
      <c r="I241" s="15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16">
        <v>0</v>
      </c>
      <c r="U241" s="18">
        <f t="shared" si="21"/>
        <v>0</v>
      </c>
      <c r="V241" s="15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16">
        <v>0</v>
      </c>
      <c r="AH241" s="18">
        <f t="shared" si="22"/>
        <v>0</v>
      </c>
      <c r="AI241" s="15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16">
        <v>0</v>
      </c>
      <c r="AU241" s="18">
        <f t="shared" si="23"/>
        <v>0</v>
      </c>
      <c r="AV241" s="15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F241" s="2">
        <v>0</v>
      </c>
      <c r="BG241" s="2">
        <v>0</v>
      </c>
      <c r="BH241" s="18">
        <f t="shared" si="24"/>
        <v>0</v>
      </c>
      <c r="BI241" s="15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S241" s="2">
        <v>0</v>
      </c>
      <c r="BT241" s="2">
        <v>0</v>
      </c>
      <c r="BU241" s="18">
        <f t="shared" si="25"/>
        <v>0</v>
      </c>
      <c r="BV241" s="15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F241" s="2">
        <v>0</v>
      </c>
      <c r="CG241" s="2">
        <v>0</v>
      </c>
      <c r="CH241" s="18">
        <f t="shared" si="26"/>
        <v>0</v>
      </c>
      <c r="CI241" s="15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T241" s="2">
        <v>0</v>
      </c>
      <c r="CU241" s="18">
        <f t="shared" si="27"/>
        <v>0</v>
      </c>
    </row>
    <row r="242" spans="1:99" ht="13.05" customHeight="1" x14ac:dyDescent="0.2">
      <c r="A242" s="47" t="s">
        <v>22</v>
      </c>
      <c r="B242" s="47" t="s">
        <v>285</v>
      </c>
      <c r="C242" s="47" t="s">
        <v>22</v>
      </c>
      <c r="D242" s="47" t="s">
        <v>23</v>
      </c>
      <c r="E242" s="48" t="s">
        <v>33</v>
      </c>
      <c r="F242" s="88">
        <v>298</v>
      </c>
      <c r="G242" s="51" t="s">
        <v>290</v>
      </c>
      <c r="H242" s="43">
        <v>0</v>
      </c>
      <c r="I242" s="15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16">
        <v>0</v>
      </c>
      <c r="U242" s="18">
        <f t="shared" si="21"/>
        <v>0</v>
      </c>
      <c r="V242" s="15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16">
        <v>0</v>
      </c>
      <c r="AH242" s="18">
        <f t="shared" si="22"/>
        <v>0</v>
      </c>
      <c r="AI242" s="15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16">
        <v>0</v>
      </c>
      <c r="AU242" s="18">
        <f t="shared" si="23"/>
        <v>0</v>
      </c>
      <c r="AV242" s="15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F242" s="2">
        <v>0</v>
      </c>
      <c r="BG242" s="2">
        <v>0</v>
      </c>
      <c r="BH242" s="18">
        <f t="shared" si="24"/>
        <v>0</v>
      </c>
      <c r="BI242" s="15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S242" s="2">
        <v>0</v>
      </c>
      <c r="BT242" s="2">
        <v>0</v>
      </c>
      <c r="BU242" s="18">
        <f t="shared" si="25"/>
        <v>0</v>
      </c>
      <c r="BV242" s="15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F242" s="2">
        <v>0</v>
      </c>
      <c r="CG242" s="2">
        <v>0</v>
      </c>
      <c r="CH242" s="18">
        <f t="shared" si="26"/>
        <v>0</v>
      </c>
      <c r="CI242" s="15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T242" s="2">
        <v>0</v>
      </c>
      <c r="CU242" s="18">
        <f t="shared" si="27"/>
        <v>0</v>
      </c>
    </row>
    <row r="243" spans="1:99" ht="13.05" customHeight="1" x14ac:dyDescent="0.2">
      <c r="A243" s="47" t="s">
        <v>22</v>
      </c>
      <c r="B243" s="47" t="s">
        <v>285</v>
      </c>
      <c r="C243" s="47" t="s">
        <v>22</v>
      </c>
      <c r="D243" s="47" t="s">
        <v>23</v>
      </c>
      <c r="E243" s="48" t="s">
        <v>59</v>
      </c>
      <c r="F243" s="88">
        <v>14253</v>
      </c>
      <c r="G243" s="51" t="s">
        <v>291</v>
      </c>
      <c r="H243" s="43">
        <v>0</v>
      </c>
      <c r="I243" s="15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16">
        <v>0</v>
      </c>
      <c r="U243" s="18">
        <f t="shared" si="21"/>
        <v>0</v>
      </c>
      <c r="V243" s="15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16">
        <v>0</v>
      </c>
      <c r="AH243" s="18">
        <f t="shared" si="22"/>
        <v>0</v>
      </c>
      <c r="AI243" s="15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16">
        <v>0</v>
      </c>
      <c r="AU243" s="18">
        <f t="shared" si="23"/>
        <v>0</v>
      </c>
      <c r="AV243" s="15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F243" s="2">
        <v>0</v>
      </c>
      <c r="BG243" s="2">
        <v>0</v>
      </c>
      <c r="BH243" s="18">
        <f t="shared" si="24"/>
        <v>0</v>
      </c>
      <c r="BI243" s="15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S243" s="2">
        <v>0</v>
      </c>
      <c r="BT243" s="2">
        <v>0</v>
      </c>
      <c r="BU243" s="18">
        <f t="shared" si="25"/>
        <v>0</v>
      </c>
      <c r="BV243" s="15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18">
        <f t="shared" si="26"/>
        <v>0</v>
      </c>
      <c r="CI243" s="15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T243" s="2">
        <v>0</v>
      </c>
      <c r="CU243" s="18">
        <f t="shared" si="27"/>
        <v>0</v>
      </c>
    </row>
    <row r="244" spans="1:99" ht="13.05" customHeight="1" x14ac:dyDescent="0.2">
      <c r="A244" s="47" t="s">
        <v>22</v>
      </c>
      <c r="B244" s="47" t="s">
        <v>285</v>
      </c>
      <c r="C244" s="47" t="s">
        <v>22</v>
      </c>
      <c r="D244" s="47" t="s">
        <v>23</v>
      </c>
      <c r="E244" s="48" t="s">
        <v>33</v>
      </c>
      <c r="F244" s="88">
        <v>31540</v>
      </c>
      <c r="G244" s="51" t="s">
        <v>292</v>
      </c>
      <c r="H244" s="43">
        <v>0</v>
      </c>
      <c r="I244" s="15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16">
        <v>0</v>
      </c>
      <c r="U244" s="18">
        <f t="shared" si="21"/>
        <v>0</v>
      </c>
      <c r="V244" s="15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16">
        <v>0</v>
      </c>
      <c r="AH244" s="18">
        <f t="shared" si="22"/>
        <v>0</v>
      </c>
      <c r="AI244" s="15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T244" s="16">
        <v>0</v>
      </c>
      <c r="AU244" s="18">
        <f t="shared" si="23"/>
        <v>0</v>
      </c>
      <c r="AV244" s="15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F244" s="2">
        <v>0</v>
      </c>
      <c r="BG244" s="2">
        <v>0</v>
      </c>
      <c r="BH244" s="18">
        <f t="shared" si="24"/>
        <v>0</v>
      </c>
      <c r="BI244" s="15">
        <v>0</v>
      </c>
      <c r="BJ244" s="2">
        <v>0</v>
      </c>
      <c r="BK244" s="2">
        <v>0</v>
      </c>
      <c r="BL244" s="2">
        <v>0</v>
      </c>
      <c r="BM244" s="2">
        <v>0</v>
      </c>
      <c r="BN244" s="2">
        <v>0</v>
      </c>
      <c r="BO244" s="2">
        <v>0</v>
      </c>
      <c r="BP244" s="2">
        <v>0</v>
      </c>
      <c r="BQ244" s="2">
        <v>0</v>
      </c>
      <c r="BR244" s="2">
        <v>0</v>
      </c>
      <c r="BS244" s="2">
        <v>0</v>
      </c>
      <c r="BT244" s="2">
        <v>0</v>
      </c>
      <c r="BU244" s="18">
        <f t="shared" si="25"/>
        <v>0</v>
      </c>
      <c r="BV244" s="15">
        <v>0</v>
      </c>
      <c r="BW244" s="2">
        <v>0</v>
      </c>
      <c r="BX244" s="2">
        <v>0</v>
      </c>
      <c r="BY244" s="2">
        <v>0</v>
      </c>
      <c r="BZ244" s="2">
        <v>0</v>
      </c>
      <c r="CA244" s="2">
        <v>0</v>
      </c>
      <c r="CB244" s="2">
        <v>0</v>
      </c>
      <c r="CC244" s="2">
        <v>0</v>
      </c>
      <c r="CD244" s="2">
        <v>0</v>
      </c>
      <c r="CE244" s="2">
        <v>0</v>
      </c>
      <c r="CF244" s="2">
        <v>0</v>
      </c>
      <c r="CG244" s="2">
        <v>0</v>
      </c>
      <c r="CH244" s="18">
        <f t="shared" si="26"/>
        <v>0</v>
      </c>
      <c r="CI244" s="15">
        <v>0</v>
      </c>
      <c r="CJ244" s="2">
        <v>0</v>
      </c>
      <c r="CK244" s="2">
        <v>0</v>
      </c>
      <c r="CL244" s="2">
        <v>0</v>
      </c>
      <c r="CM244" s="2">
        <v>0</v>
      </c>
      <c r="CN244" s="2">
        <v>0</v>
      </c>
      <c r="CO244" s="2">
        <v>0</v>
      </c>
      <c r="CP244" s="2">
        <v>0</v>
      </c>
      <c r="CQ244" s="2">
        <v>0</v>
      </c>
      <c r="CR244" s="2">
        <v>0</v>
      </c>
      <c r="CS244" s="2">
        <v>0</v>
      </c>
      <c r="CT244" s="2">
        <v>0</v>
      </c>
      <c r="CU244" s="18">
        <f t="shared" si="27"/>
        <v>0</v>
      </c>
    </row>
    <row r="245" spans="1:99" ht="13.05" customHeight="1" x14ac:dyDescent="0.2">
      <c r="A245" s="47" t="s">
        <v>22</v>
      </c>
      <c r="B245" s="47" t="s">
        <v>293</v>
      </c>
      <c r="C245" s="47" t="s">
        <v>22</v>
      </c>
      <c r="D245" s="47" t="s">
        <v>23</v>
      </c>
      <c r="E245" s="48" t="s">
        <v>59</v>
      </c>
      <c r="F245" s="88">
        <v>170</v>
      </c>
      <c r="G245" s="51" t="s">
        <v>293</v>
      </c>
      <c r="H245" s="43">
        <v>0</v>
      </c>
      <c r="I245" s="15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16">
        <v>0</v>
      </c>
      <c r="U245" s="18">
        <f t="shared" si="21"/>
        <v>0</v>
      </c>
      <c r="V245" s="15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16">
        <v>0</v>
      </c>
      <c r="AH245" s="18">
        <f t="shared" si="22"/>
        <v>0</v>
      </c>
      <c r="AI245" s="15">
        <v>0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16">
        <v>0</v>
      </c>
      <c r="AU245" s="18">
        <f t="shared" si="23"/>
        <v>0</v>
      </c>
      <c r="AV245" s="15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F245" s="2">
        <v>0</v>
      </c>
      <c r="BG245" s="2">
        <v>0</v>
      </c>
      <c r="BH245" s="18">
        <f t="shared" si="24"/>
        <v>0</v>
      </c>
      <c r="BI245" s="15">
        <v>0</v>
      </c>
      <c r="BJ245" s="2">
        <v>0</v>
      </c>
      <c r="BK245" s="2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2">
        <v>0</v>
      </c>
      <c r="BR245" s="2">
        <v>0</v>
      </c>
      <c r="BS245" s="2">
        <v>0</v>
      </c>
      <c r="BT245" s="2">
        <v>0</v>
      </c>
      <c r="BU245" s="18">
        <f t="shared" si="25"/>
        <v>0</v>
      </c>
      <c r="BV245" s="15">
        <v>0</v>
      </c>
      <c r="BW245" s="2">
        <v>0</v>
      </c>
      <c r="BX245" s="2">
        <v>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D245" s="2">
        <v>0</v>
      </c>
      <c r="CE245" s="2">
        <v>0</v>
      </c>
      <c r="CF245" s="2">
        <v>0</v>
      </c>
      <c r="CG245" s="2">
        <v>0</v>
      </c>
      <c r="CH245" s="18">
        <f t="shared" si="26"/>
        <v>0</v>
      </c>
      <c r="CI245" s="15">
        <v>0</v>
      </c>
      <c r="CJ245" s="2">
        <v>0</v>
      </c>
      <c r="CK245" s="2">
        <v>0</v>
      </c>
      <c r="CL245" s="2">
        <v>0</v>
      </c>
      <c r="CM245" s="2">
        <v>0</v>
      </c>
      <c r="CN245" s="2">
        <v>0</v>
      </c>
      <c r="CO245" s="2">
        <v>0</v>
      </c>
      <c r="CP245" s="2">
        <v>0</v>
      </c>
      <c r="CQ245" s="2">
        <v>0</v>
      </c>
      <c r="CR245" s="2">
        <v>0</v>
      </c>
      <c r="CS245" s="2">
        <v>0</v>
      </c>
      <c r="CT245" s="2">
        <v>0</v>
      </c>
      <c r="CU245" s="18">
        <f t="shared" si="27"/>
        <v>0</v>
      </c>
    </row>
    <row r="246" spans="1:99" ht="13.05" customHeight="1" x14ac:dyDescent="0.2">
      <c r="A246" s="47" t="s">
        <v>22</v>
      </c>
      <c r="B246" s="47" t="s">
        <v>293</v>
      </c>
      <c r="C246" s="47" t="s">
        <v>22</v>
      </c>
      <c r="D246" s="47" t="s">
        <v>23</v>
      </c>
      <c r="E246" s="48" t="s">
        <v>33</v>
      </c>
      <c r="F246" s="88">
        <v>17455</v>
      </c>
      <c r="G246" s="51" t="s">
        <v>294</v>
      </c>
      <c r="H246" s="43">
        <v>0</v>
      </c>
      <c r="I246" s="15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16">
        <v>0</v>
      </c>
      <c r="U246" s="18">
        <f t="shared" si="21"/>
        <v>0</v>
      </c>
      <c r="V246" s="15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16">
        <v>0</v>
      </c>
      <c r="AH246" s="18">
        <f t="shared" si="22"/>
        <v>0</v>
      </c>
      <c r="AI246" s="15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16">
        <v>0</v>
      </c>
      <c r="AU246" s="18">
        <f t="shared" si="23"/>
        <v>0</v>
      </c>
      <c r="AV246" s="15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F246" s="2">
        <v>0</v>
      </c>
      <c r="BG246" s="2">
        <v>0</v>
      </c>
      <c r="BH246" s="18">
        <f t="shared" si="24"/>
        <v>0</v>
      </c>
      <c r="BI246" s="15">
        <v>0</v>
      </c>
      <c r="BJ246" s="2">
        <v>0</v>
      </c>
      <c r="BK246" s="2">
        <v>0</v>
      </c>
      <c r="BL246" s="2">
        <v>0</v>
      </c>
      <c r="BM246" s="2">
        <v>0</v>
      </c>
      <c r="BN246" s="2">
        <v>0</v>
      </c>
      <c r="BO246" s="2">
        <v>0</v>
      </c>
      <c r="BP246" s="2">
        <v>0</v>
      </c>
      <c r="BQ246" s="2">
        <v>0</v>
      </c>
      <c r="BR246" s="2">
        <v>0</v>
      </c>
      <c r="BS246" s="2">
        <v>0</v>
      </c>
      <c r="BT246" s="2">
        <v>0</v>
      </c>
      <c r="BU246" s="18">
        <f t="shared" si="25"/>
        <v>0</v>
      </c>
      <c r="BV246" s="15">
        <v>0</v>
      </c>
      <c r="BW246" s="2">
        <v>0</v>
      </c>
      <c r="BX246" s="2">
        <v>0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2">
        <v>0</v>
      </c>
      <c r="CE246" s="2">
        <v>0</v>
      </c>
      <c r="CF246" s="2">
        <v>0</v>
      </c>
      <c r="CG246" s="2">
        <v>0</v>
      </c>
      <c r="CH246" s="18">
        <f t="shared" si="26"/>
        <v>0</v>
      </c>
      <c r="CI246" s="15">
        <v>0</v>
      </c>
      <c r="CJ246" s="2">
        <v>0</v>
      </c>
      <c r="CK246" s="2">
        <v>0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0</v>
      </c>
      <c r="CR246" s="2">
        <v>0</v>
      </c>
      <c r="CS246" s="2">
        <v>0</v>
      </c>
      <c r="CT246" s="2">
        <v>0</v>
      </c>
      <c r="CU246" s="18">
        <f t="shared" si="27"/>
        <v>0</v>
      </c>
    </row>
    <row r="247" spans="1:99" ht="13.05" customHeight="1" x14ac:dyDescent="0.2">
      <c r="A247" s="47" t="s">
        <v>22</v>
      </c>
      <c r="B247" s="47" t="s">
        <v>23</v>
      </c>
      <c r="C247" s="47" t="s">
        <v>22</v>
      </c>
      <c r="D247" s="47" t="s">
        <v>23</v>
      </c>
      <c r="E247" s="48" t="s">
        <v>33</v>
      </c>
      <c r="F247" s="88">
        <v>31320</v>
      </c>
      <c r="G247" s="51" t="s">
        <v>295</v>
      </c>
      <c r="H247" s="43">
        <v>0</v>
      </c>
      <c r="I247" s="15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16">
        <v>0</v>
      </c>
      <c r="U247" s="18">
        <f t="shared" si="21"/>
        <v>0</v>
      </c>
      <c r="V247" s="15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16">
        <v>0</v>
      </c>
      <c r="AH247" s="18">
        <f t="shared" si="22"/>
        <v>0</v>
      </c>
      <c r="AI247" s="15">
        <v>0</v>
      </c>
      <c r="AJ247" s="2">
        <v>0</v>
      </c>
      <c r="AK247" s="2">
        <v>0</v>
      </c>
      <c r="AL247" s="2">
        <v>0</v>
      </c>
      <c r="AM247" s="2">
        <v>0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S247" s="2">
        <v>0</v>
      </c>
      <c r="AT247" s="16">
        <v>0</v>
      </c>
      <c r="AU247" s="18">
        <f t="shared" si="23"/>
        <v>0</v>
      </c>
      <c r="AV247" s="15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F247" s="2">
        <v>0</v>
      </c>
      <c r="BG247" s="2">
        <v>0</v>
      </c>
      <c r="BH247" s="18">
        <f t="shared" si="24"/>
        <v>0</v>
      </c>
      <c r="BI247" s="15">
        <v>0</v>
      </c>
      <c r="BJ247" s="2">
        <v>0</v>
      </c>
      <c r="BK247" s="2">
        <v>0</v>
      </c>
      <c r="BL247" s="2">
        <v>0</v>
      </c>
      <c r="BM247" s="2">
        <v>0</v>
      </c>
      <c r="BN247" s="2">
        <v>0</v>
      </c>
      <c r="BO247" s="2">
        <v>0</v>
      </c>
      <c r="BP247" s="2">
        <v>0</v>
      </c>
      <c r="BQ247" s="2">
        <v>0</v>
      </c>
      <c r="BR247" s="2">
        <v>0</v>
      </c>
      <c r="BS247" s="2">
        <v>0</v>
      </c>
      <c r="BT247" s="2">
        <v>0</v>
      </c>
      <c r="BU247" s="18">
        <f t="shared" si="25"/>
        <v>0</v>
      </c>
      <c r="BV247" s="15">
        <v>0</v>
      </c>
      <c r="BW247" s="2">
        <v>0</v>
      </c>
      <c r="BX247" s="2">
        <v>0</v>
      </c>
      <c r="BY247" s="2">
        <v>0</v>
      </c>
      <c r="BZ247" s="2">
        <v>0</v>
      </c>
      <c r="CA247" s="2">
        <v>0</v>
      </c>
      <c r="CB247" s="2">
        <v>0</v>
      </c>
      <c r="CC247" s="2">
        <v>0</v>
      </c>
      <c r="CD247" s="2">
        <v>0</v>
      </c>
      <c r="CE247" s="2">
        <v>0</v>
      </c>
      <c r="CF247" s="2">
        <v>0</v>
      </c>
      <c r="CG247" s="2">
        <v>0</v>
      </c>
      <c r="CH247" s="18">
        <f t="shared" si="26"/>
        <v>0</v>
      </c>
      <c r="CI247" s="15">
        <v>0</v>
      </c>
      <c r="CJ247" s="2">
        <v>0</v>
      </c>
      <c r="CK247" s="2">
        <v>0</v>
      </c>
      <c r="CL247" s="2">
        <v>0</v>
      </c>
      <c r="CM247" s="2">
        <v>0</v>
      </c>
      <c r="CN247" s="2">
        <v>0</v>
      </c>
      <c r="CO247" s="2">
        <v>0</v>
      </c>
      <c r="CP247" s="2">
        <v>0</v>
      </c>
      <c r="CQ247" s="2">
        <v>0</v>
      </c>
      <c r="CR247" s="2">
        <v>0</v>
      </c>
      <c r="CS247" s="2">
        <v>0</v>
      </c>
      <c r="CT247" s="2">
        <v>0</v>
      </c>
      <c r="CU247" s="18">
        <f t="shared" si="27"/>
        <v>0</v>
      </c>
    </row>
    <row r="248" spans="1:99" s="4" customFormat="1" ht="13.05" customHeight="1" x14ac:dyDescent="0.2">
      <c r="A248" s="47" t="s">
        <v>22</v>
      </c>
      <c r="B248" s="47" t="s">
        <v>296</v>
      </c>
      <c r="C248" s="47" t="s">
        <v>22</v>
      </c>
      <c r="D248" s="47" t="s">
        <v>296</v>
      </c>
      <c r="E248" s="48" t="s">
        <v>297</v>
      </c>
      <c r="F248" s="88">
        <v>161</v>
      </c>
      <c r="G248" s="51" t="s">
        <v>298</v>
      </c>
      <c r="H248" s="43">
        <v>0</v>
      </c>
      <c r="I248" s="15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16">
        <v>0</v>
      </c>
      <c r="U248" s="18">
        <f t="shared" si="21"/>
        <v>0</v>
      </c>
      <c r="V248" s="15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16">
        <v>0</v>
      </c>
      <c r="AH248" s="18">
        <f t="shared" si="22"/>
        <v>0</v>
      </c>
      <c r="AI248" s="15">
        <v>0</v>
      </c>
      <c r="AJ248" s="2">
        <v>0</v>
      </c>
      <c r="AK248" s="2">
        <v>0</v>
      </c>
      <c r="AL248" s="2">
        <v>0</v>
      </c>
      <c r="AM248" s="2">
        <v>0</v>
      </c>
      <c r="AN248" s="2">
        <v>0</v>
      </c>
      <c r="AO248" s="2">
        <v>0</v>
      </c>
      <c r="AP248" s="2">
        <v>0</v>
      </c>
      <c r="AQ248" s="2">
        <v>0</v>
      </c>
      <c r="AR248" s="2">
        <v>0</v>
      </c>
      <c r="AS248" s="2">
        <v>0</v>
      </c>
      <c r="AT248" s="16">
        <v>0</v>
      </c>
      <c r="AU248" s="18">
        <f t="shared" si="23"/>
        <v>0</v>
      </c>
      <c r="AV248" s="15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F248" s="2">
        <v>0</v>
      </c>
      <c r="BG248" s="2">
        <v>0</v>
      </c>
      <c r="BH248" s="18">
        <f t="shared" si="24"/>
        <v>0</v>
      </c>
      <c r="BI248" s="15">
        <v>0</v>
      </c>
      <c r="BJ248" s="2">
        <v>0</v>
      </c>
      <c r="BK248" s="2">
        <v>0</v>
      </c>
      <c r="BL248" s="2">
        <v>0</v>
      </c>
      <c r="BM248" s="2">
        <v>0</v>
      </c>
      <c r="BN248" s="2">
        <v>0</v>
      </c>
      <c r="BO248" s="2">
        <v>0</v>
      </c>
      <c r="BP248" s="2">
        <v>0</v>
      </c>
      <c r="BQ248" s="2">
        <v>0</v>
      </c>
      <c r="BR248" s="2">
        <v>0</v>
      </c>
      <c r="BS248" s="2">
        <v>0</v>
      </c>
      <c r="BT248" s="2">
        <v>0</v>
      </c>
      <c r="BU248" s="18">
        <f t="shared" si="25"/>
        <v>0</v>
      </c>
      <c r="BV248" s="15">
        <v>0</v>
      </c>
      <c r="BW248" s="2">
        <v>0</v>
      </c>
      <c r="BX248" s="2">
        <v>0</v>
      </c>
      <c r="BY248" s="2">
        <v>0</v>
      </c>
      <c r="BZ248" s="2">
        <v>0</v>
      </c>
      <c r="CA248" s="2">
        <v>0</v>
      </c>
      <c r="CB248" s="2">
        <v>0</v>
      </c>
      <c r="CC248" s="2">
        <v>0</v>
      </c>
      <c r="CD248" s="2">
        <v>0</v>
      </c>
      <c r="CE248" s="2">
        <v>0</v>
      </c>
      <c r="CF248" s="2">
        <v>0</v>
      </c>
      <c r="CG248" s="2">
        <v>0</v>
      </c>
      <c r="CH248" s="18">
        <f t="shared" si="26"/>
        <v>0</v>
      </c>
      <c r="CI248" s="15">
        <v>0</v>
      </c>
      <c r="CJ248" s="2">
        <v>0</v>
      </c>
      <c r="CK248" s="2">
        <v>0</v>
      </c>
      <c r="CL248" s="2">
        <v>0</v>
      </c>
      <c r="CM248" s="2">
        <v>0</v>
      </c>
      <c r="CN248" s="2">
        <v>0</v>
      </c>
      <c r="CO248" s="2">
        <v>0</v>
      </c>
      <c r="CP248" s="2">
        <v>0</v>
      </c>
      <c r="CQ248" s="2">
        <v>0</v>
      </c>
      <c r="CR248" s="2">
        <v>0</v>
      </c>
      <c r="CS248" s="2">
        <v>0</v>
      </c>
      <c r="CT248" s="2">
        <v>0</v>
      </c>
      <c r="CU248" s="18">
        <f t="shared" si="27"/>
        <v>0</v>
      </c>
    </row>
    <row r="249" spans="1:99" ht="13.05" customHeight="1" x14ac:dyDescent="0.2">
      <c r="A249" s="47" t="s">
        <v>22</v>
      </c>
      <c r="B249" s="47" t="s">
        <v>296</v>
      </c>
      <c r="C249" s="47" t="s">
        <v>22</v>
      </c>
      <c r="D249" s="47" t="s">
        <v>296</v>
      </c>
      <c r="E249" s="48" t="s">
        <v>33</v>
      </c>
      <c r="F249" s="88">
        <v>177</v>
      </c>
      <c r="G249" s="51" t="s">
        <v>299</v>
      </c>
      <c r="H249" s="43">
        <v>0</v>
      </c>
      <c r="I249" s="15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16">
        <v>0</v>
      </c>
      <c r="U249" s="18">
        <f t="shared" si="21"/>
        <v>0</v>
      </c>
      <c r="V249" s="15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16">
        <v>0</v>
      </c>
      <c r="AH249" s="18">
        <f t="shared" si="22"/>
        <v>0</v>
      </c>
      <c r="AI249" s="15">
        <v>0</v>
      </c>
      <c r="AJ249" s="2">
        <v>0</v>
      </c>
      <c r="AK249" s="2">
        <v>0</v>
      </c>
      <c r="AL249" s="2">
        <v>0</v>
      </c>
      <c r="AM249" s="2">
        <v>0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S249" s="2">
        <v>0</v>
      </c>
      <c r="AT249" s="16">
        <v>0</v>
      </c>
      <c r="AU249" s="18">
        <f t="shared" si="23"/>
        <v>0</v>
      </c>
      <c r="AV249" s="15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>
        <v>0</v>
      </c>
      <c r="BF249" s="2">
        <v>0</v>
      </c>
      <c r="BG249" s="2">
        <v>0</v>
      </c>
      <c r="BH249" s="18">
        <f t="shared" si="24"/>
        <v>0</v>
      </c>
      <c r="BI249" s="15">
        <v>0</v>
      </c>
      <c r="BJ249" s="2">
        <v>0</v>
      </c>
      <c r="BK249" s="2">
        <v>0</v>
      </c>
      <c r="BL249" s="2">
        <v>0</v>
      </c>
      <c r="BM249" s="2">
        <v>0</v>
      </c>
      <c r="BN249" s="2">
        <v>0</v>
      </c>
      <c r="BO249" s="2">
        <v>0</v>
      </c>
      <c r="BP249" s="2">
        <v>0</v>
      </c>
      <c r="BQ249" s="2">
        <v>0</v>
      </c>
      <c r="BR249" s="2">
        <v>0</v>
      </c>
      <c r="BS249" s="2">
        <v>0</v>
      </c>
      <c r="BT249" s="2">
        <v>0</v>
      </c>
      <c r="BU249" s="18">
        <f t="shared" si="25"/>
        <v>0</v>
      </c>
      <c r="BV249" s="15">
        <v>0</v>
      </c>
      <c r="BW249" s="2">
        <v>0</v>
      </c>
      <c r="BX249" s="2">
        <v>0</v>
      </c>
      <c r="BY249" s="2">
        <v>0</v>
      </c>
      <c r="BZ249" s="2">
        <v>0</v>
      </c>
      <c r="CA249" s="2">
        <v>0</v>
      </c>
      <c r="CB249" s="2">
        <v>0</v>
      </c>
      <c r="CC249" s="2">
        <v>0</v>
      </c>
      <c r="CD249" s="2">
        <v>0</v>
      </c>
      <c r="CE249" s="2">
        <v>0</v>
      </c>
      <c r="CF249" s="2">
        <v>0</v>
      </c>
      <c r="CG249" s="2">
        <v>0</v>
      </c>
      <c r="CH249" s="18">
        <f t="shared" si="26"/>
        <v>0</v>
      </c>
      <c r="CI249" s="15">
        <v>0</v>
      </c>
      <c r="CJ249" s="2">
        <v>0</v>
      </c>
      <c r="CK249" s="2">
        <v>0</v>
      </c>
      <c r="CL249" s="2">
        <v>0</v>
      </c>
      <c r="CM249" s="2">
        <v>0</v>
      </c>
      <c r="CN249" s="2">
        <v>0</v>
      </c>
      <c r="CO249" s="2">
        <v>0</v>
      </c>
      <c r="CP249" s="2">
        <v>0</v>
      </c>
      <c r="CQ249" s="2">
        <v>0</v>
      </c>
      <c r="CR249" s="2">
        <v>0</v>
      </c>
      <c r="CS249" s="2">
        <v>0</v>
      </c>
      <c r="CT249" s="2">
        <v>0</v>
      </c>
      <c r="CU249" s="18">
        <f t="shared" si="27"/>
        <v>0</v>
      </c>
    </row>
    <row r="250" spans="1:99" ht="13.05" customHeight="1" x14ac:dyDescent="0.2">
      <c r="A250" s="47" t="s">
        <v>22</v>
      </c>
      <c r="B250" s="47" t="s">
        <v>296</v>
      </c>
      <c r="C250" s="47" t="s">
        <v>22</v>
      </c>
      <c r="D250" s="47" t="s">
        <v>296</v>
      </c>
      <c r="E250" s="48" t="s">
        <v>33</v>
      </c>
      <c r="F250" s="88">
        <v>178</v>
      </c>
      <c r="G250" s="51" t="s">
        <v>300</v>
      </c>
      <c r="H250" s="43">
        <v>0</v>
      </c>
      <c r="I250" s="15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16">
        <v>0</v>
      </c>
      <c r="U250" s="18">
        <f t="shared" si="21"/>
        <v>0</v>
      </c>
      <c r="V250" s="15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16">
        <v>0</v>
      </c>
      <c r="AH250" s="18">
        <f t="shared" si="22"/>
        <v>0</v>
      </c>
      <c r="AI250" s="15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T250" s="16">
        <v>0</v>
      </c>
      <c r="AU250" s="18">
        <f t="shared" si="23"/>
        <v>0</v>
      </c>
      <c r="AV250" s="15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F250" s="2">
        <v>0</v>
      </c>
      <c r="BG250" s="2">
        <v>0</v>
      </c>
      <c r="BH250" s="18">
        <f t="shared" si="24"/>
        <v>0</v>
      </c>
      <c r="BI250" s="15">
        <v>0</v>
      </c>
      <c r="BJ250" s="2">
        <v>0</v>
      </c>
      <c r="BK250" s="2">
        <v>0</v>
      </c>
      <c r="BL250" s="2">
        <v>0</v>
      </c>
      <c r="BM250" s="2">
        <v>0</v>
      </c>
      <c r="BN250" s="2">
        <v>0</v>
      </c>
      <c r="BO250" s="2">
        <v>0</v>
      </c>
      <c r="BP250" s="2">
        <v>0</v>
      </c>
      <c r="BQ250" s="2">
        <v>0</v>
      </c>
      <c r="BR250" s="2">
        <v>0</v>
      </c>
      <c r="BS250" s="2">
        <v>0</v>
      </c>
      <c r="BT250" s="2">
        <v>0</v>
      </c>
      <c r="BU250" s="18">
        <f t="shared" si="25"/>
        <v>0</v>
      </c>
      <c r="BV250" s="15">
        <v>0</v>
      </c>
      <c r="BW250" s="2">
        <v>0</v>
      </c>
      <c r="BX250" s="2">
        <v>0</v>
      </c>
      <c r="BY250" s="2">
        <v>0</v>
      </c>
      <c r="BZ250" s="2">
        <v>0</v>
      </c>
      <c r="CA250" s="2">
        <v>0</v>
      </c>
      <c r="CB250" s="2">
        <v>0</v>
      </c>
      <c r="CC250" s="2">
        <v>0</v>
      </c>
      <c r="CD250" s="2">
        <v>0</v>
      </c>
      <c r="CE250" s="2">
        <v>0</v>
      </c>
      <c r="CF250" s="2">
        <v>0</v>
      </c>
      <c r="CG250" s="2">
        <v>0</v>
      </c>
      <c r="CH250" s="18">
        <f t="shared" si="26"/>
        <v>0</v>
      </c>
      <c r="CI250" s="15">
        <v>0</v>
      </c>
      <c r="CJ250" s="2">
        <v>0</v>
      </c>
      <c r="CK250" s="2">
        <v>0</v>
      </c>
      <c r="CL250" s="2">
        <v>0</v>
      </c>
      <c r="CM250" s="2">
        <v>0</v>
      </c>
      <c r="CN250" s="2">
        <v>0</v>
      </c>
      <c r="CO250" s="2">
        <v>0</v>
      </c>
      <c r="CP250" s="2">
        <v>0</v>
      </c>
      <c r="CQ250" s="2">
        <v>0</v>
      </c>
      <c r="CR250" s="2">
        <v>0</v>
      </c>
      <c r="CS250" s="2">
        <v>0</v>
      </c>
      <c r="CT250" s="2">
        <v>0</v>
      </c>
      <c r="CU250" s="18">
        <f t="shared" si="27"/>
        <v>0</v>
      </c>
    </row>
    <row r="251" spans="1:99" ht="13.05" customHeight="1" x14ac:dyDescent="0.2">
      <c r="A251" s="47" t="s">
        <v>22</v>
      </c>
      <c r="B251" s="47" t="s">
        <v>296</v>
      </c>
      <c r="C251" s="47" t="s">
        <v>22</v>
      </c>
      <c r="D251" s="47" t="s">
        <v>296</v>
      </c>
      <c r="E251" s="48" t="s">
        <v>33</v>
      </c>
      <c r="F251" s="88">
        <v>179</v>
      </c>
      <c r="G251" s="51" t="s">
        <v>301</v>
      </c>
      <c r="H251" s="43">
        <v>0</v>
      </c>
      <c r="I251" s="15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16">
        <v>0</v>
      </c>
      <c r="U251" s="18">
        <f t="shared" si="21"/>
        <v>0</v>
      </c>
      <c r="V251" s="15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16">
        <v>0</v>
      </c>
      <c r="AH251" s="18">
        <f t="shared" si="22"/>
        <v>0</v>
      </c>
      <c r="AI251" s="15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  <c r="AT251" s="16">
        <v>0</v>
      </c>
      <c r="AU251" s="18">
        <f t="shared" si="23"/>
        <v>0</v>
      </c>
      <c r="AV251" s="15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F251" s="2">
        <v>0</v>
      </c>
      <c r="BG251" s="2">
        <v>0</v>
      </c>
      <c r="BH251" s="18">
        <f t="shared" si="24"/>
        <v>0</v>
      </c>
      <c r="BI251" s="15">
        <v>0</v>
      </c>
      <c r="BJ251" s="2">
        <v>0</v>
      </c>
      <c r="BK251" s="2">
        <v>0</v>
      </c>
      <c r="BL251" s="2">
        <v>0</v>
      </c>
      <c r="BM251" s="2">
        <v>0</v>
      </c>
      <c r="BN251" s="2">
        <v>0</v>
      </c>
      <c r="BO251" s="2">
        <v>0</v>
      </c>
      <c r="BP251" s="2">
        <v>0</v>
      </c>
      <c r="BQ251" s="2">
        <v>0</v>
      </c>
      <c r="BR251" s="2">
        <v>0</v>
      </c>
      <c r="BS251" s="2">
        <v>0</v>
      </c>
      <c r="BT251" s="2">
        <v>0</v>
      </c>
      <c r="BU251" s="18">
        <f t="shared" si="25"/>
        <v>0</v>
      </c>
      <c r="BV251" s="15">
        <v>0</v>
      </c>
      <c r="BW251" s="2">
        <v>0</v>
      </c>
      <c r="BX251" s="2">
        <v>0</v>
      </c>
      <c r="BY251" s="2">
        <v>0</v>
      </c>
      <c r="BZ251" s="2">
        <v>0</v>
      </c>
      <c r="CA251" s="2">
        <v>0</v>
      </c>
      <c r="CB251" s="2">
        <v>0</v>
      </c>
      <c r="CC251" s="2">
        <v>0</v>
      </c>
      <c r="CD251" s="2">
        <v>0</v>
      </c>
      <c r="CE251" s="2">
        <v>0</v>
      </c>
      <c r="CF251" s="2">
        <v>0</v>
      </c>
      <c r="CG251" s="2">
        <v>0</v>
      </c>
      <c r="CH251" s="18">
        <f t="shared" si="26"/>
        <v>0</v>
      </c>
      <c r="CI251" s="15">
        <v>0</v>
      </c>
      <c r="CJ251" s="2">
        <v>0</v>
      </c>
      <c r="CK251" s="2">
        <v>0</v>
      </c>
      <c r="CL251" s="2">
        <v>0</v>
      </c>
      <c r="CM251" s="2">
        <v>0</v>
      </c>
      <c r="CN251" s="2">
        <v>0</v>
      </c>
      <c r="CO251" s="2">
        <v>0</v>
      </c>
      <c r="CP251" s="2">
        <v>0</v>
      </c>
      <c r="CQ251" s="2">
        <v>0</v>
      </c>
      <c r="CR251" s="2">
        <v>0</v>
      </c>
      <c r="CS251" s="2">
        <v>0</v>
      </c>
      <c r="CT251" s="2">
        <v>0</v>
      </c>
      <c r="CU251" s="18">
        <f t="shared" si="27"/>
        <v>0</v>
      </c>
    </row>
    <row r="252" spans="1:99" ht="13.05" customHeight="1" x14ac:dyDescent="0.2">
      <c r="A252" s="47" t="s">
        <v>22</v>
      </c>
      <c r="B252" s="47" t="s">
        <v>296</v>
      </c>
      <c r="C252" s="47" t="s">
        <v>22</v>
      </c>
      <c r="D252" s="47" t="s">
        <v>296</v>
      </c>
      <c r="E252" s="48" t="s">
        <v>33</v>
      </c>
      <c r="F252" s="88">
        <v>183</v>
      </c>
      <c r="G252" s="51" t="s">
        <v>302</v>
      </c>
      <c r="H252" s="43">
        <v>0</v>
      </c>
      <c r="I252" s="15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16">
        <v>0</v>
      </c>
      <c r="U252" s="18">
        <f t="shared" si="21"/>
        <v>0</v>
      </c>
      <c r="V252" s="15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16">
        <v>0</v>
      </c>
      <c r="AH252" s="18">
        <f t="shared" si="22"/>
        <v>0</v>
      </c>
      <c r="AI252" s="15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16">
        <v>0</v>
      </c>
      <c r="AU252" s="18">
        <f t="shared" si="23"/>
        <v>0</v>
      </c>
      <c r="AV252" s="15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F252" s="2">
        <v>0</v>
      </c>
      <c r="BG252" s="2">
        <v>0</v>
      </c>
      <c r="BH252" s="18">
        <f t="shared" si="24"/>
        <v>0</v>
      </c>
      <c r="BI252" s="15">
        <v>0</v>
      </c>
      <c r="BJ252" s="2">
        <v>0</v>
      </c>
      <c r="BK252" s="2">
        <v>0</v>
      </c>
      <c r="BL252" s="2">
        <v>0</v>
      </c>
      <c r="BM252" s="2">
        <v>0</v>
      </c>
      <c r="BN252" s="2">
        <v>0</v>
      </c>
      <c r="BO252" s="2">
        <v>0</v>
      </c>
      <c r="BP252" s="2">
        <v>0</v>
      </c>
      <c r="BQ252" s="2">
        <v>0</v>
      </c>
      <c r="BR252" s="2">
        <v>0</v>
      </c>
      <c r="BS252" s="2">
        <v>0</v>
      </c>
      <c r="BT252" s="2">
        <v>0</v>
      </c>
      <c r="BU252" s="18">
        <f t="shared" si="25"/>
        <v>0</v>
      </c>
      <c r="BV252" s="15">
        <v>0</v>
      </c>
      <c r="BW252" s="2">
        <v>0</v>
      </c>
      <c r="BX252" s="2">
        <v>0</v>
      </c>
      <c r="BY252" s="2">
        <v>0</v>
      </c>
      <c r="BZ252" s="2">
        <v>0</v>
      </c>
      <c r="CA252" s="2">
        <v>0</v>
      </c>
      <c r="CB252" s="2">
        <v>0</v>
      </c>
      <c r="CC252" s="2">
        <v>0</v>
      </c>
      <c r="CD252" s="2">
        <v>0</v>
      </c>
      <c r="CE252" s="2">
        <v>0</v>
      </c>
      <c r="CF252" s="2">
        <v>0</v>
      </c>
      <c r="CG252" s="2">
        <v>0</v>
      </c>
      <c r="CH252" s="18">
        <f t="shared" si="26"/>
        <v>0</v>
      </c>
      <c r="CI252" s="15">
        <v>0</v>
      </c>
      <c r="CJ252" s="2">
        <v>0</v>
      </c>
      <c r="CK252" s="2">
        <v>0</v>
      </c>
      <c r="CL252" s="2">
        <v>0</v>
      </c>
      <c r="CM252" s="2">
        <v>0</v>
      </c>
      <c r="CN252" s="2">
        <v>0</v>
      </c>
      <c r="CO252" s="2">
        <v>0</v>
      </c>
      <c r="CP252" s="2">
        <v>0</v>
      </c>
      <c r="CQ252" s="2">
        <v>0</v>
      </c>
      <c r="CR252" s="2">
        <v>0</v>
      </c>
      <c r="CS252" s="2">
        <v>0</v>
      </c>
      <c r="CT252" s="2">
        <v>0</v>
      </c>
      <c r="CU252" s="18">
        <f t="shared" si="27"/>
        <v>0</v>
      </c>
    </row>
    <row r="253" spans="1:99" ht="13.05" customHeight="1" x14ac:dyDescent="0.2">
      <c r="A253" s="47" t="s">
        <v>22</v>
      </c>
      <c r="B253" s="47" t="s">
        <v>296</v>
      </c>
      <c r="C253" s="47" t="s">
        <v>22</v>
      </c>
      <c r="D253" s="47" t="s">
        <v>296</v>
      </c>
      <c r="E253" s="48" t="s">
        <v>33</v>
      </c>
      <c r="F253" s="88">
        <v>184</v>
      </c>
      <c r="G253" s="51" t="s">
        <v>303</v>
      </c>
      <c r="H253" s="43">
        <v>0</v>
      </c>
      <c r="I253" s="15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16">
        <v>0</v>
      </c>
      <c r="U253" s="18">
        <f t="shared" si="21"/>
        <v>0</v>
      </c>
      <c r="V253" s="15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16">
        <v>0</v>
      </c>
      <c r="AH253" s="18">
        <f t="shared" si="22"/>
        <v>0</v>
      </c>
      <c r="AI253" s="15">
        <v>0</v>
      </c>
      <c r="AJ253" s="2">
        <v>0</v>
      </c>
      <c r="AK253" s="2">
        <v>0</v>
      </c>
      <c r="AL253" s="2">
        <v>0</v>
      </c>
      <c r="AM253" s="2">
        <v>0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S253" s="2">
        <v>0</v>
      </c>
      <c r="AT253" s="16">
        <v>0</v>
      </c>
      <c r="AU253" s="18">
        <f t="shared" si="23"/>
        <v>0</v>
      </c>
      <c r="AV253" s="15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E253" s="2">
        <v>0</v>
      </c>
      <c r="BF253" s="2">
        <v>0</v>
      </c>
      <c r="BG253" s="2">
        <v>0</v>
      </c>
      <c r="BH253" s="18">
        <f t="shared" si="24"/>
        <v>0</v>
      </c>
      <c r="BI253" s="15">
        <v>0</v>
      </c>
      <c r="BJ253" s="2">
        <v>0</v>
      </c>
      <c r="BK253" s="2">
        <v>0</v>
      </c>
      <c r="BL253" s="2">
        <v>0</v>
      </c>
      <c r="BM253" s="2">
        <v>0</v>
      </c>
      <c r="BN253" s="2">
        <v>0</v>
      </c>
      <c r="BO253" s="2">
        <v>0</v>
      </c>
      <c r="BP253" s="2">
        <v>0</v>
      </c>
      <c r="BQ253" s="2">
        <v>0</v>
      </c>
      <c r="BR253" s="2">
        <v>0</v>
      </c>
      <c r="BS253" s="2">
        <v>0</v>
      </c>
      <c r="BT253" s="2">
        <v>0</v>
      </c>
      <c r="BU253" s="18">
        <f t="shared" si="25"/>
        <v>0</v>
      </c>
      <c r="BV253" s="15">
        <v>0</v>
      </c>
      <c r="BW253" s="2">
        <v>0</v>
      </c>
      <c r="BX253" s="2">
        <v>0</v>
      </c>
      <c r="BY253" s="2">
        <v>0</v>
      </c>
      <c r="BZ253" s="2">
        <v>0</v>
      </c>
      <c r="CA253" s="2">
        <v>0</v>
      </c>
      <c r="CB253" s="2">
        <v>0</v>
      </c>
      <c r="CC253" s="2">
        <v>0</v>
      </c>
      <c r="CD253" s="2">
        <v>0</v>
      </c>
      <c r="CE253" s="2">
        <v>0</v>
      </c>
      <c r="CF253" s="2">
        <v>0</v>
      </c>
      <c r="CG253" s="2">
        <v>0</v>
      </c>
      <c r="CH253" s="18">
        <f t="shared" si="26"/>
        <v>0</v>
      </c>
      <c r="CI253" s="15">
        <v>0</v>
      </c>
      <c r="CJ253" s="2">
        <v>0</v>
      </c>
      <c r="CK253" s="2">
        <v>0</v>
      </c>
      <c r="CL253" s="2">
        <v>0</v>
      </c>
      <c r="CM253" s="2">
        <v>0</v>
      </c>
      <c r="CN253" s="2">
        <v>0</v>
      </c>
      <c r="CO253" s="2">
        <v>0</v>
      </c>
      <c r="CP253" s="2">
        <v>0</v>
      </c>
      <c r="CQ253" s="2">
        <v>0</v>
      </c>
      <c r="CR253" s="2">
        <v>0</v>
      </c>
      <c r="CS253" s="2">
        <v>0</v>
      </c>
      <c r="CT253" s="2">
        <v>0</v>
      </c>
      <c r="CU253" s="18">
        <f t="shared" si="27"/>
        <v>0</v>
      </c>
    </row>
    <row r="254" spans="1:99" ht="13.05" customHeight="1" x14ac:dyDescent="0.2">
      <c r="A254" s="47" t="s">
        <v>22</v>
      </c>
      <c r="B254" s="47" t="s">
        <v>296</v>
      </c>
      <c r="C254" s="47" t="s">
        <v>22</v>
      </c>
      <c r="D254" s="47" t="s">
        <v>296</v>
      </c>
      <c r="E254" s="48" t="s">
        <v>33</v>
      </c>
      <c r="F254" s="88">
        <v>6764</v>
      </c>
      <c r="G254" s="51" t="s">
        <v>304</v>
      </c>
      <c r="H254" s="43">
        <v>0</v>
      </c>
      <c r="I254" s="15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16">
        <v>0</v>
      </c>
      <c r="U254" s="18">
        <f t="shared" si="21"/>
        <v>0</v>
      </c>
      <c r="V254" s="15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16">
        <v>0</v>
      </c>
      <c r="AH254" s="18">
        <f t="shared" si="22"/>
        <v>0</v>
      </c>
      <c r="AI254" s="15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T254" s="16">
        <v>0</v>
      </c>
      <c r="AU254" s="18">
        <f t="shared" si="23"/>
        <v>0</v>
      </c>
      <c r="AV254" s="15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F254" s="2">
        <v>0</v>
      </c>
      <c r="BG254" s="2">
        <v>0</v>
      </c>
      <c r="BH254" s="18">
        <f t="shared" si="24"/>
        <v>0</v>
      </c>
      <c r="BI254" s="15">
        <v>0</v>
      </c>
      <c r="BJ254" s="2">
        <v>0</v>
      </c>
      <c r="BK254" s="2">
        <v>0</v>
      </c>
      <c r="BL254" s="2">
        <v>0</v>
      </c>
      <c r="BM254" s="2">
        <v>0</v>
      </c>
      <c r="BN254" s="2">
        <v>0</v>
      </c>
      <c r="BO254" s="2">
        <v>0</v>
      </c>
      <c r="BP254" s="2">
        <v>0</v>
      </c>
      <c r="BQ254" s="2">
        <v>0</v>
      </c>
      <c r="BR254" s="2">
        <v>0</v>
      </c>
      <c r="BS254" s="2">
        <v>0</v>
      </c>
      <c r="BT254" s="2">
        <v>0</v>
      </c>
      <c r="BU254" s="18">
        <f t="shared" si="25"/>
        <v>0</v>
      </c>
      <c r="BV254" s="15">
        <v>0</v>
      </c>
      <c r="BW254" s="2">
        <v>0</v>
      </c>
      <c r="BX254" s="2">
        <v>0</v>
      </c>
      <c r="BY254" s="2">
        <v>0</v>
      </c>
      <c r="BZ254" s="2">
        <v>0</v>
      </c>
      <c r="CA254" s="2">
        <v>0</v>
      </c>
      <c r="CB254" s="2">
        <v>0</v>
      </c>
      <c r="CC254" s="2">
        <v>0</v>
      </c>
      <c r="CD254" s="2">
        <v>0</v>
      </c>
      <c r="CE254" s="2">
        <v>0</v>
      </c>
      <c r="CF254" s="2">
        <v>0</v>
      </c>
      <c r="CG254" s="2">
        <v>0</v>
      </c>
      <c r="CH254" s="18">
        <f t="shared" si="26"/>
        <v>0</v>
      </c>
      <c r="CI254" s="15">
        <v>0</v>
      </c>
      <c r="CJ254" s="2">
        <v>0</v>
      </c>
      <c r="CK254" s="2">
        <v>0</v>
      </c>
      <c r="CL254" s="2">
        <v>0</v>
      </c>
      <c r="CM254" s="2">
        <v>0</v>
      </c>
      <c r="CN254" s="2">
        <v>0</v>
      </c>
      <c r="CO254" s="2">
        <v>0</v>
      </c>
      <c r="CP254" s="2">
        <v>0</v>
      </c>
      <c r="CQ254" s="2">
        <v>0</v>
      </c>
      <c r="CR254" s="2">
        <v>0</v>
      </c>
      <c r="CS254" s="2">
        <v>0</v>
      </c>
      <c r="CT254" s="2">
        <v>0</v>
      </c>
      <c r="CU254" s="18">
        <f t="shared" si="27"/>
        <v>0</v>
      </c>
    </row>
    <row r="255" spans="1:99" ht="13.05" customHeight="1" x14ac:dyDescent="0.2">
      <c r="A255" s="47" t="s">
        <v>22</v>
      </c>
      <c r="B255" s="47" t="s">
        <v>296</v>
      </c>
      <c r="C255" s="47" t="s">
        <v>22</v>
      </c>
      <c r="D255" s="47" t="s">
        <v>296</v>
      </c>
      <c r="E255" s="48" t="s">
        <v>33</v>
      </c>
      <c r="F255" s="88">
        <v>31825</v>
      </c>
      <c r="G255" s="51" t="s">
        <v>305</v>
      </c>
      <c r="H255" s="43">
        <v>0</v>
      </c>
      <c r="I255" s="15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16">
        <v>0</v>
      </c>
      <c r="U255" s="18">
        <f t="shared" si="21"/>
        <v>0</v>
      </c>
      <c r="V255" s="15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16">
        <v>0</v>
      </c>
      <c r="AH255" s="18">
        <f t="shared" si="22"/>
        <v>0</v>
      </c>
      <c r="AI255" s="15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16">
        <v>0</v>
      </c>
      <c r="AU255" s="18">
        <f t="shared" si="23"/>
        <v>0</v>
      </c>
      <c r="AV255" s="15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F255" s="2">
        <v>0</v>
      </c>
      <c r="BG255" s="2">
        <v>0</v>
      </c>
      <c r="BH255" s="18">
        <f t="shared" si="24"/>
        <v>0</v>
      </c>
      <c r="BI255" s="15">
        <v>0</v>
      </c>
      <c r="BJ255" s="2">
        <v>0</v>
      </c>
      <c r="BK255" s="2">
        <v>0</v>
      </c>
      <c r="BL255" s="2">
        <v>0</v>
      </c>
      <c r="BM255" s="2">
        <v>0</v>
      </c>
      <c r="BN255" s="2">
        <v>0</v>
      </c>
      <c r="BO255" s="2">
        <v>0</v>
      </c>
      <c r="BP255" s="2">
        <v>0</v>
      </c>
      <c r="BQ255" s="2">
        <v>0</v>
      </c>
      <c r="BR255" s="2">
        <v>0</v>
      </c>
      <c r="BS255" s="2">
        <v>0</v>
      </c>
      <c r="BT255" s="2">
        <v>0</v>
      </c>
      <c r="BU255" s="18">
        <f t="shared" si="25"/>
        <v>0</v>
      </c>
      <c r="BV255" s="15">
        <v>0</v>
      </c>
      <c r="BW255" s="2">
        <v>0</v>
      </c>
      <c r="BX255" s="2">
        <v>0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D255" s="2">
        <v>0</v>
      </c>
      <c r="CE255" s="2">
        <v>0</v>
      </c>
      <c r="CF255" s="2">
        <v>0</v>
      </c>
      <c r="CG255" s="2">
        <v>0</v>
      </c>
      <c r="CH255" s="18">
        <f t="shared" si="26"/>
        <v>0</v>
      </c>
      <c r="CI255" s="15">
        <v>0</v>
      </c>
      <c r="CJ255" s="2">
        <v>0</v>
      </c>
      <c r="CK255" s="2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Q255" s="2">
        <v>0</v>
      </c>
      <c r="CR255" s="2">
        <v>0</v>
      </c>
      <c r="CS255" s="2">
        <v>0</v>
      </c>
      <c r="CT255" s="2">
        <v>0</v>
      </c>
      <c r="CU255" s="18">
        <f t="shared" si="27"/>
        <v>0</v>
      </c>
    </row>
    <row r="256" spans="1:99" ht="13.05" customHeight="1" x14ac:dyDescent="0.2">
      <c r="A256" s="47" t="s">
        <v>22</v>
      </c>
      <c r="B256" s="47" t="s">
        <v>296</v>
      </c>
      <c r="C256" s="47" t="s">
        <v>22</v>
      </c>
      <c r="D256" s="47" t="s">
        <v>296</v>
      </c>
      <c r="E256" s="48" t="s">
        <v>33</v>
      </c>
      <c r="F256" s="88">
        <v>297</v>
      </c>
      <c r="G256" s="51" t="s">
        <v>306</v>
      </c>
      <c r="H256" s="43">
        <v>0</v>
      </c>
      <c r="I256" s="15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16">
        <v>0</v>
      </c>
      <c r="U256" s="18">
        <f t="shared" si="21"/>
        <v>0</v>
      </c>
      <c r="V256" s="15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16">
        <v>0</v>
      </c>
      <c r="AH256" s="18">
        <f t="shared" si="22"/>
        <v>0</v>
      </c>
      <c r="AI256" s="15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16">
        <v>0</v>
      </c>
      <c r="AU256" s="18">
        <f t="shared" si="23"/>
        <v>0</v>
      </c>
      <c r="AV256" s="15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F256" s="2">
        <v>0</v>
      </c>
      <c r="BG256" s="2">
        <v>0</v>
      </c>
      <c r="BH256" s="18">
        <f t="shared" si="24"/>
        <v>0</v>
      </c>
      <c r="BI256" s="15">
        <v>0</v>
      </c>
      <c r="BJ256" s="2">
        <v>0</v>
      </c>
      <c r="BK256" s="2">
        <v>0</v>
      </c>
      <c r="BL256" s="2">
        <v>0</v>
      </c>
      <c r="BM256" s="2">
        <v>0</v>
      </c>
      <c r="BN256" s="2">
        <v>0</v>
      </c>
      <c r="BO256" s="2">
        <v>0</v>
      </c>
      <c r="BP256" s="2">
        <v>0</v>
      </c>
      <c r="BQ256" s="2">
        <v>0</v>
      </c>
      <c r="BR256" s="2">
        <v>0</v>
      </c>
      <c r="BS256" s="2">
        <v>0</v>
      </c>
      <c r="BT256" s="2">
        <v>0</v>
      </c>
      <c r="BU256" s="18">
        <f t="shared" si="25"/>
        <v>0</v>
      </c>
      <c r="BV256" s="15">
        <v>0</v>
      </c>
      <c r="BW256" s="2">
        <v>0</v>
      </c>
      <c r="BX256" s="2">
        <v>0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D256" s="2">
        <v>0</v>
      </c>
      <c r="CE256" s="2">
        <v>0</v>
      </c>
      <c r="CF256" s="2">
        <v>0</v>
      </c>
      <c r="CG256" s="2">
        <v>0</v>
      </c>
      <c r="CH256" s="18">
        <f t="shared" si="26"/>
        <v>0</v>
      </c>
      <c r="CI256" s="15">
        <v>0</v>
      </c>
      <c r="CJ256" s="2">
        <v>0</v>
      </c>
      <c r="CK256" s="2">
        <v>0</v>
      </c>
      <c r="CL256" s="2">
        <v>0</v>
      </c>
      <c r="CM256" s="2">
        <v>0</v>
      </c>
      <c r="CN256" s="2">
        <v>0</v>
      </c>
      <c r="CO256" s="2">
        <v>0</v>
      </c>
      <c r="CP256" s="2">
        <v>0</v>
      </c>
      <c r="CQ256" s="2">
        <v>0</v>
      </c>
      <c r="CR256" s="2">
        <v>0</v>
      </c>
      <c r="CS256" s="2">
        <v>0</v>
      </c>
      <c r="CT256" s="2">
        <v>0</v>
      </c>
      <c r="CU256" s="18">
        <f t="shared" si="27"/>
        <v>0</v>
      </c>
    </row>
    <row r="257" spans="1:99" ht="13.05" customHeight="1" x14ac:dyDescent="0.2">
      <c r="A257" s="47" t="s">
        <v>22</v>
      </c>
      <c r="B257" s="47" t="s">
        <v>296</v>
      </c>
      <c r="C257" s="47" t="s">
        <v>22</v>
      </c>
      <c r="D257" s="47" t="s">
        <v>296</v>
      </c>
      <c r="E257" s="48" t="s">
        <v>33</v>
      </c>
      <c r="F257" s="88">
        <v>6964</v>
      </c>
      <c r="G257" s="51" t="s">
        <v>307</v>
      </c>
      <c r="H257" s="43">
        <v>0</v>
      </c>
      <c r="I257" s="15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16">
        <v>0</v>
      </c>
      <c r="U257" s="18">
        <f t="shared" si="21"/>
        <v>0</v>
      </c>
      <c r="V257" s="15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16">
        <v>0</v>
      </c>
      <c r="AH257" s="18">
        <f t="shared" si="22"/>
        <v>0</v>
      </c>
      <c r="AI257" s="15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>
        <v>0</v>
      </c>
      <c r="AT257" s="16">
        <v>0</v>
      </c>
      <c r="AU257" s="18">
        <f t="shared" si="23"/>
        <v>0</v>
      </c>
      <c r="AV257" s="15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0</v>
      </c>
      <c r="BF257" s="2">
        <v>0</v>
      </c>
      <c r="BG257" s="2">
        <v>0</v>
      </c>
      <c r="BH257" s="18">
        <f t="shared" si="24"/>
        <v>0</v>
      </c>
      <c r="BI257" s="15">
        <v>0</v>
      </c>
      <c r="BJ257" s="2">
        <v>0</v>
      </c>
      <c r="BK257" s="2">
        <v>0</v>
      </c>
      <c r="BL257" s="2">
        <v>0</v>
      </c>
      <c r="BM257" s="2">
        <v>0</v>
      </c>
      <c r="BN257" s="2">
        <v>0</v>
      </c>
      <c r="BO257" s="2">
        <v>0</v>
      </c>
      <c r="BP257" s="2">
        <v>0</v>
      </c>
      <c r="BQ257" s="2">
        <v>0</v>
      </c>
      <c r="BR257" s="2">
        <v>0</v>
      </c>
      <c r="BS257" s="2">
        <v>0</v>
      </c>
      <c r="BT257" s="2">
        <v>0</v>
      </c>
      <c r="BU257" s="18">
        <f t="shared" si="25"/>
        <v>0</v>
      </c>
      <c r="BV257" s="15">
        <v>0</v>
      </c>
      <c r="BW257" s="2">
        <v>0</v>
      </c>
      <c r="BX257" s="2">
        <v>0</v>
      </c>
      <c r="BY257" s="2">
        <v>0</v>
      </c>
      <c r="BZ257" s="2">
        <v>0</v>
      </c>
      <c r="CA257" s="2">
        <v>0</v>
      </c>
      <c r="CB257" s="2">
        <v>0</v>
      </c>
      <c r="CC257" s="2">
        <v>0</v>
      </c>
      <c r="CD257" s="2">
        <v>0</v>
      </c>
      <c r="CE257" s="2">
        <v>0</v>
      </c>
      <c r="CF257" s="2">
        <v>0</v>
      </c>
      <c r="CG257" s="2">
        <v>0</v>
      </c>
      <c r="CH257" s="18">
        <f t="shared" si="26"/>
        <v>0</v>
      </c>
      <c r="CI257" s="15">
        <v>0</v>
      </c>
      <c r="CJ257" s="2">
        <v>0</v>
      </c>
      <c r="CK257" s="2">
        <v>0</v>
      </c>
      <c r="CL257" s="2">
        <v>0</v>
      </c>
      <c r="CM257" s="2">
        <v>0</v>
      </c>
      <c r="CN257" s="2">
        <v>0</v>
      </c>
      <c r="CO257" s="2">
        <v>0</v>
      </c>
      <c r="CP257" s="2">
        <v>0</v>
      </c>
      <c r="CQ257" s="2">
        <v>0</v>
      </c>
      <c r="CR257" s="2">
        <v>0</v>
      </c>
      <c r="CS257" s="2">
        <v>0</v>
      </c>
      <c r="CT257" s="2">
        <v>0</v>
      </c>
      <c r="CU257" s="18">
        <f t="shared" si="27"/>
        <v>0</v>
      </c>
    </row>
    <row r="258" spans="1:99" s="4" customFormat="1" ht="13.05" customHeight="1" x14ac:dyDescent="0.2">
      <c r="A258" s="47" t="s">
        <v>22</v>
      </c>
      <c r="B258" s="47" t="s">
        <v>296</v>
      </c>
      <c r="C258" s="47" t="s">
        <v>22</v>
      </c>
      <c r="D258" s="47" t="s">
        <v>296</v>
      </c>
      <c r="E258" s="48" t="s">
        <v>135</v>
      </c>
      <c r="F258" s="88">
        <v>182</v>
      </c>
      <c r="G258" s="51" t="s">
        <v>308</v>
      </c>
      <c r="H258" s="43">
        <v>0</v>
      </c>
      <c r="I258" s="15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16">
        <v>0</v>
      </c>
      <c r="U258" s="18">
        <f t="shared" si="21"/>
        <v>0</v>
      </c>
      <c r="V258" s="15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16">
        <v>0</v>
      </c>
      <c r="AH258" s="18">
        <f t="shared" si="22"/>
        <v>0</v>
      </c>
      <c r="AI258" s="15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S258" s="2">
        <v>0</v>
      </c>
      <c r="AT258" s="16">
        <v>0</v>
      </c>
      <c r="AU258" s="18">
        <f t="shared" si="23"/>
        <v>0</v>
      </c>
      <c r="AV258" s="15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E258" s="2">
        <v>0</v>
      </c>
      <c r="BF258" s="2">
        <v>0</v>
      </c>
      <c r="BG258" s="2">
        <v>0</v>
      </c>
      <c r="BH258" s="18">
        <f t="shared" si="24"/>
        <v>0</v>
      </c>
      <c r="BI258" s="15">
        <v>0</v>
      </c>
      <c r="BJ258" s="2">
        <v>0</v>
      </c>
      <c r="BK258" s="2">
        <v>0</v>
      </c>
      <c r="BL258" s="2">
        <v>0</v>
      </c>
      <c r="BM258" s="2">
        <v>0</v>
      </c>
      <c r="BN258" s="2">
        <v>0</v>
      </c>
      <c r="BO258" s="2">
        <v>0</v>
      </c>
      <c r="BP258" s="2">
        <v>0</v>
      </c>
      <c r="BQ258" s="2">
        <v>0</v>
      </c>
      <c r="BR258" s="2">
        <v>0</v>
      </c>
      <c r="BS258" s="2">
        <v>0</v>
      </c>
      <c r="BT258" s="2">
        <v>0</v>
      </c>
      <c r="BU258" s="18">
        <f t="shared" si="25"/>
        <v>0</v>
      </c>
      <c r="BV258" s="15">
        <v>0</v>
      </c>
      <c r="BW258" s="2">
        <v>0</v>
      </c>
      <c r="BX258" s="2">
        <v>0</v>
      </c>
      <c r="BY258" s="2">
        <v>0</v>
      </c>
      <c r="BZ258" s="2">
        <v>0</v>
      </c>
      <c r="CA258" s="2">
        <v>0</v>
      </c>
      <c r="CB258" s="2">
        <v>0</v>
      </c>
      <c r="CC258" s="2">
        <v>0</v>
      </c>
      <c r="CD258" s="2">
        <v>0</v>
      </c>
      <c r="CE258" s="2">
        <v>0</v>
      </c>
      <c r="CF258" s="2">
        <v>0</v>
      </c>
      <c r="CG258" s="2">
        <v>0</v>
      </c>
      <c r="CH258" s="18">
        <f t="shared" si="26"/>
        <v>0</v>
      </c>
      <c r="CI258" s="15">
        <v>0</v>
      </c>
      <c r="CJ258" s="2">
        <v>0</v>
      </c>
      <c r="CK258" s="2">
        <v>0</v>
      </c>
      <c r="CL258" s="2">
        <v>0</v>
      </c>
      <c r="CM258" s="2">
        <v>0</v>
      </c>
      <c r="CN258" s="2">
        <v>0</v>
      </c>
      <c r="CO258" s="2">
        <v>0</v>
      </c>
      <c r="CP258" s="2">
        <v>0</v>
      </c>
      <c r="CQ258" s="2">
        <v>0</v>
      </c>
      <c r="CR258" s="2">
        <v>0</v>
      </c>
      <c r="CS258" s="2">
        <v>0</v>
      </c>
      <c r="CT258" s="2">
        <v>0</v>
      </c>
      <c r="CU258" s="18">
        <f t="shared" si="27"/>
        <v>0</v>
      </c>
    </row>
    <row r="259" spans="1:99" ht="13.05" customHeight="1" x14ac:dyDescent="0.2">
      <c r="A259" s="47" t="s">
        <v>22</v>
      </c>
      <c r="B259" s="47" t="s">
        <v>296</v>
      </c>
      <c r="C259" s="47" t="s">
        <v>22</v>
      </c>
      <c r="D259" s="47" t="s">
        <v>296</v>
      </c>
      <c r="E259" s="48" t="s">
        <v>33</v>
      </c>
      <c r="F259" s="88">
        <v>296</v>
      </c>
      <c r="G259" s="51" t="s">
        <v>309</v>
      </c>
      <c r="H259" s="43">
        <v>0</v>
      </c>
      <c r="I259" s="15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16">
        <v>0</v>
      </c>
      <c r="U259" s="18">
        <f t="shared" si="21"/>
        <v>0</v>
      </c>
      <c r="V259" s="15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16">
        <v>0</v>
      </c>
      <c r="AH259" s="18">
        <f t="shared" si="22"/>
        <v>0</v>
      </c>
      <c r="AI259" s="15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16">
        <v>0</v>
      </c>
      <c r="AU259" s="18">
        <f t="shared" si="23"/>
        <v>0</v>
      </c>
      <c r="AV259" s="15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F259" s="2">
        <v>0</v>
      </c>
      <c r="BG259" s="2">
        <v>0</v>
      </c>
      <c r="BH259" s="18">
        <f t="shared" si="24"/>
        <v>0</v>
      </c>
      <c r="BI259" s="15">
        <v>0</v>
      </c>
      <c r="BJ259" s="2">
        <v>0</v>
      </c>
      <c r="BK259" s="2">
        <v>0</v>
      </c>
      <c r="BL259" s="2">
        <v>0</v>
      </c>
      <c r="BM259" s="2">
        <v>0</v>
      </c>
      <c r="BN259" s="2">
        <v>0</v>
      </c>
      <c r="BO259" s="2">
        <v>0</v>
      </c>
      <c r="BP259" s="2">
        <v>0</v>
      </c>
      <c r="BQ259" s="2">
        <v>0</v>
      </c>
      <c r="BR259" s="2">
        <v>0</v>
      </c>
      <c r="BS259" s="2">
        <v>0</v>
      </c>
      <c r="BT259" s="2">
        <v>0</v>
      </c>
      <c r="BU259" s="18">
        <f t="shared" si="25"/>
        <v>0</v>
      </c>
      <c r="BV259" s="15">
        <v>0</v>
      </c>
      <c r="BW259" s="2">
        <v>0</v>
      </c>
      <c r="BX259" s="2">
        <v>0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>
        <v>0</v>
      </c>
      <c r="CE259" s="2">
        <v>0</v>
      </c>
      <c r="CF259" s="2">
        <v>0</v>
      </c>
      <c r="CG259" s="2">
        <v>0</v>
      </c>
      <c r="CH259" s="18">
        <f t="shared" si="26"/>
        <v>0</v>
      </c>
      <c r="CI259" s="15">
        <v>0</v>
      </c>
      <c r="CJ259" s="2">
        <v>0</v>
      </c>
      <c r="CK259" s="2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>
        <v>0</v>
      </c>
      <c r="CR259" s="2">
        <v>0</v>
      </c>
      <c r="CS259" s="2">
        <v>0</v>
      </c>
      <c r="CT259" s="2">
        <v>0</v>
      </c>
      <c r="CU259" s="18">
        <f t="shared" si="27"/>
        <v>0</v>
      </c>
    </row>
    <row r="260" spans="1:99" ht="13.05" customHeight="1" x14ac:dyDescent="0.2">
      <c r="A260" s="47" t="s">
        <v>22</v>
      </c>
      <c r="B260" s="47" t="s">
        <v>296</v>
      </c>
      <c r="C260" s="47" t="s">
        <v>22</v>
      </c>
      <c r="D260" s="47" t="s">
        <v>296</v>
      </c>
      <c r="E260" s="48" t="s">
        <v>33</v>
      </c>
      <c r="F260" s="88">
        <v>180</v>
      </c>
      <c r="G260" s="51" t="s">
        <v>310</v>
      </c>
      <c r="H260" s="43">
        <v>0</v>
      </c>
      <c r="I260" s="15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16">
        <v>0</v>
      </c>
      <c r="U260" s="18">
        <f t="shared" si="21"/>
        <v>0</v>
      </c>
      <c r="V260" s="15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16">
        <v>0</v>
      </c>
      <c r="AH260" s="18">
        <f t="shared" si="22"/>
        <v>0</v>
      </c>
      <c r="AI260" s="15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AT260" s="16">
        <v>0</v>
      </c>
      <c r="AU260" s="18">
        <f t="shared" si="23"/>
        <v>0</v>
      </c>
      <c r="AV260" s="15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F260" s="2">
        <v>0</v>
      </c>
      <c r="BG260" s="2">
        <v>0</v>
      </c>
      <c r="BH260" s="18">
        <f t="shared" si="24"/>
        <v>0</v>
      </c>
      <c r="BI260" s="15">
        <v>0</v>
      </c>
      <c r="BJ260" s="2">
        <v>0</v>
      </c>
      <c r="BK260" s="2">
        <v>0</v>
      </c>
      <c r="BL260" s="2">
        <v>0</v>
      </c>
      <c r="BM260" s="2">
        <v>0</v>
      </c>
      <c r="BN260" s="2">
        <v>0</v>
      </c>
      <c r="BO260" s="2">
        <v>0</v>
      </c>
      <c r="BP260" s="2">
        <v>0</v>
      </c>
      <c r="BQ260" s="2">
        <v>0</v>
      </c>
      <c r="BR260" s="2">
        <v>0</v>
      </c>
      <c r="BS260" s="2">
        <v>0</v>
      </c>
      <c r="BT260" s="2">
        <v>0</v>
      </c>
      <c r="BU260" s="18">
        <f t="shared" si="25"/>
        <v>0</v>
      </c>
      <c r="BV260" s="15">
        <v>0</v>
      </c>
      <c r="BW260" s="2">
        <v>0</v>
      </c>
      <c r="BX260" s="2">
        <v>0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E260" s="2">
        <v>0</v>
      </c>
      <c r="CF260" s="2">
        <v>0</v>
      </c>
      <c r="CG260" s="2">
        <v>0</v>
      </c>
      <c r="CH260" s="18">
        <f t="shared" si="26"/>
        <v>0</v>
      </c>
      <c r="CI260" s="15">
        <v>0</v>
      </c>
      <c r="CJ260" s="2">
        <v>0</v>
      </c>
      <c r="CK260" s="2">
        <v>0</v>
      </c>
      <c r="CL260" s="2">
        <v>0</v>
      </c>
      <c r="CM260" s="2">
        <v>0</v>
      </c>
      <c r="CN260" s="2">
        <v>0</v>
      </c>
      <c r="CO260" s="2">
        <v>0</v>
      </c>
      <c r="CP260" s="2">
        <v>0</v>
      </c>
      <c r="CQ260" s="2">
        <v>0</v>
      </c>
      <c r="CR260" s="2">
        <v>0</v>
      </c>
      <c r="CS260" s="2">
        <v>0</v>
      </c>
      <c r="CT260" s="2">
        <v>0</v>
      </c>
      <c r="CU260" s="18">
        <f t="shared" si="27"/>
        <v>0</v>
      </c>
    </row>
    <row r="261" spans="1:99" ht="13.05" customHeight="1" x14ac:dyDescent="0.2">
      <c r="A261" s="47" t="s">
        <v>22</v>
      </c>
      <c r="B261" s="47" t="s">
        <v>296</v>
      </c>
      <c r="C261" s="47" t="s">
        <v>22</v>
      </c>
      <c r="D261" s="47" t="s">
        <v>296</v>
      </c>
      <c r="E261" s="48" t="s">
        <v>59</v>
      </c>
      <c r="F261" s="88">
        <v>181</v>
      </c>
      <c r="G261" s="51" t="s">
        <v>311</v>
      </c>
      <c r="H261" s="43">
        <v>0</v>
      </c>
      <c r="I261" s="15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16">
        <v>0</v>
      </c>
      <c r="U261" s="18">
        <f t="shared" si="21"/>
        <v>0</v>
      </c>
      <c r="V261" s="15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16">
        <v>0</v>
      </c>
      <c r="AH261" s="18">
        <f t="shared" si="22"/>
        <v>0</v>
      </c>
      <c r="AI261" s="15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16">
        <v>0</v>
      </c>
      <c r="AU261" s="18">
        <f t="shared" si="23"/>
        <v>0</v>
      </c>
      <c r="AV261" s="15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2">
        <v>0</v>
      </c>
      <c r="BH261" s="18">
        <f t="shared" si="24"/>
        <v>0</v>
      </c>
      <c r="BI261" s="15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0</v>
      </c>
      <c r="BO261" s="2">
        <v>0</v>
      </c>
      <c r="BP261" s="2">
        <v>0</v>
      </c>
      <c r="BQ261" s="2">
        <v>0</v>
      </c>
      <c r="BR261" s="2">
        <v>0</v>
      </c>
      <c r="BS261" s="2">
        <v>0</v>
      </c>
      <c r="BT261" s="2">
        <v>0</v>
      </c>
      <c r="BU261" s="18">
        <f t="shared" si="25"/>
        <v>0</v>
      </c>
      <c r="BV261" s="15">
        <v>0</v>
      </c>
      <c r="BW261" s="2">
        <v>0</v>
      </c>
      <c r="BX261" s="2">
        <v>0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D261" s="2">
        <v>0</v>
      </c>
      <c r="CE261" s="2">
        <v>0</v>
      </c>
      <c r="CF261" s="2">
        <v>0</v>
      </c>
      <c r="CG261" s="2">
        <v>0</v>
      </c>
      <c r="CH261" s="18">
        <f t="shared" si="26"/>
        <v>0</v>
      </c>
      <c r="CI261" s="15">
        <v>0</v>
      </c>
      <c r="CJ261" s="2">
        <v>0</v>
      </c>
      <c r="CK261" s="2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Q261" s="2">
        <v>0</v>
      </c>
      <c r="CR261" s="2">
        <v>0</v>
      </c>
      <c r="CS261" s="2">
        <v>0</v>
      </c>
      <c r="CT261" s="2">
        <v>0</v>
      </c>
      <c r="CU261" s="18">
        <f t="shared" si="27"/>
        <v>0</v>
      </c>
    </row>
    <row r="262" spans="1:99" ht="13.05" customHeight="1" x14ac:dyDescent="0.2">
      <c r="A262" s="47" t="s">
        <v>22</v>
      </c>
      <c r="B262" s="47" t="s">
        <v>296</v>
      </c>
      <c r="C262" s="47" t="s">
        <v>22</v>
      </c>
      <c r="D262" s="47" t="s">
        <v>296</v>
      </c>
      <c r="E262" s="48" t="s">
        <v>33</v>
      </c>
      <c r="F262" s="88">
        <v>26488</v>
      </c>
      <c r="G262" s="51" t="s">
        <v>312</v>
      </c>
      <c r="H262" s="43">
        <v>0</v>
      </c>
      <c r="I262" s="15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16">
        <v>0</v>
      </c>
      <c r="U262" s="18">
        <f t="shared" si="21"/>
        <v>0</v>
      </c>
      <c r="V262" s="15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16">
        <v>0</v>
      </c>
      <c r="AH262" s="18">
        <f t="shared" si="22"/>
        <v>0</v>
      </c>
      <c r="AI262" s="15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16">
        <v>0</v>
      </c>
      <c r="AU262" s="18">
        <f t="shared" si="23"/>
        <v>0</v>
      </c>
      <c r="AV262" s="15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F262" s="2">
        <v>0</v>
      </c>
      <c r="BG262" s="2">
        <v>0</v>
      </c>
      <c r="BH262" s="18">
        <f t="shared" si="24"/>
        <v>0</v>
      </c>
      <c r="BI262" s="15">
        <v>0</v>
      </c>
      <c r="BJ262" s="2">
        <v>0</v>
      </c>
      <c r="BK262" s="2">
        <v>0</v>
      </c>
      <c r="BL262" s="2">
        <v>0</v>
      </c>
      <c r="BM262" s="2">
        <v>0</v>
      </c>
      <c r="BN262" s="2">
        <v>0</v>
      </c>
      <c r="BO262" s="2">
        <v>0</v>
      </c>
      <c r="BP262" s="2">
        <v>0</v>
      </c>
      <c r="BQ262" s="2">
        <v>0</v>
      </c>
      <c r="BR262" s="2">
        <v>0</v>
      </c>
      <c r="BS262" s="2">
        <v>0</v>
      </c>
      <c r="BT262" s="2">
        <v>0</v>
      </c>
      <c r="BU262" s="18">
        <f t="shared" si="25"/>
        <v>0</v>
      </c>
      <c r="BV262" s="15">
        <v>0</v>
      </c>
      <c r="BW262" s="2">
        <v>0</v>
      </c>
      <c r="BX262" s="2">
        <v>0</v>
      </c>
      <c r="BY262" s="2">
        <v>0</v>
      </c>
      <c r="BZ262" s="2">
        <v>0</v>
      </c>
      <c r="CA262" s="2">
        <v>0</v>
      </c>
      <c r="CB262" s="2">
        <v>0</v>
      </c>
      <c r="CC262" s="2">
        <v>0</v>
      </c>
      <c r="CD262" s="2">
        <v>0</v>
      </c>
      <c r="CE262" s="2">
        <v>0</v>
      </c>
      <c r="CF262" s="2">
        <v>0</v>
      </c>
      <c r="CG262" s="2">
        <v>0</v>
      </c>
      <c r="CH262" s="18">
        <f t="shared" si="26"/>
        <v>0</v>
      </c>
      <c r="CI262" s="15">
        <v>0</v>
      </c>
      <c r="CJ262" s="2">
        <v>0</v>
      </c>
      <c r="CK262" s="2">
        <v>0</v>
      </c>
      <c r="CL262" s="2">
        <v>0</v>
      </c>
      <c r="CM262" s="2">
        <v>0</v>
      </c>
      <c r="CN262" s="2">
        <v>0</v>
      </c>
      <c r="CO262" s="2">
        <v>0</v>
      </c>
      <c r="CP262" s="2">
        <v>0</v>
      </c>
      <c r="CQ262" s="2">
        <v>0</v>
      </c>
      <c r="CR262" s="2">
        <v>0</v>
      </c>
      <c r="CS262" s="2">
        <v>0</v>
      </c>
      <c r="CT262" s="2">
        <v>0</v>
      </c>
      <c r="CU262" s="18">
        <f t="shared" si="27"/>
        <v>0</v>
      </c>
    </row>
    <row r="263" spans="1:99" s="4" customFormat="1" ht="13.05" customHeight="1" x14ac:dyDescent="0.2">
      <c r="A263" s="47" t="s">
        <v>22</v>
      </c>
      <c r="B263" s="47" t="s">
        <v>313</v>
      </c>
      <c r="C263" s="47" t="s">
        <v>22</v>
      </c>
      <c r="D263" s="47" t="s">
        <v>313</v>
      </c>
      <c r="E263" s="48" t="s">
        <v>135</v>
      </c>
      <c r="F263" s="88">
        <v>171</v>
      </c>
      <c r="G263" s="51" t="s">
        <v>314</v>
      </c>
      <c r="H263" s="43">
        <v>0</v>
      </c>
      <c r="I263" s="15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16">
        <v>0</v>
      </c>
      <c r="U263" s="18">
        <f t="shared" ref="U263:U326" si="28">SUM(I263:T263)</f>
        <v>0</v>
      </c>
      <c r="V263" s="15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16">
        <v>0</v>
      </c>
      <c r="AH263" s="18">
        <f t="shared" ref="AH263:AH326" si="29">SUM(V263:AG263)</f>
        <v>0</v>
      </c>
      <c r="AI263" s="15">
        <v>0</v>
      </c>
      <c r="AJ263" s="2">
        <v>0</v>
      </c>
      <c r="AK263" s="2">
        <v>0</v>
      </c>
      <c r="AL263" s="2">
        <v>0</v>
      </c>
      <c r="AM263" s="2">
        <v>0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S263" s="2">
        <v>0</v>
      </c>
      <c r="AT263" s="16">
        <v>0</v>
      </c>
      <c r="AU263" s="18">
        <f t="shared" ref="AU263:AU326" si="30">SUM(AI263:AT263)</f>
        <v>0</v>
      </c>
      <c r="AV263" s="15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E263" s="2">
        <v>0</v>
      </c>
      <c r="BF263" s="2">
        <v>0</v>
      </c>
      <c r="BG263" s="2">
        <v>0</v>
      </c>
      <c r="BH263" s="18">
        <f t="shared" ref="BH263:BH326" si="31">SUM(AV263:BG263)</f>
        <v>0</v>
      </c>
      <c r="BI263" s="15">
        <v>0</v>
      </c>
      <c r="BJ263" s="2">
        <v>0</v>
      </c>
      <c r="BK263" s="2">
        <v>0</v>
      </c>
      <c r="BL263" s="2">
        <v>0</v>
      </c>
      <c r="BM263" s="2">
        <v>0</v>
      </c>
      <c r="BN263" s="2">
        <v>0</v>
      </c>
      <c r="BO263" s="2">
        <v>0</v>
      </c>
      <c r="BP263" s="2">
        <v>0</v>
      </c>
      <c r="BQ263" s="2">
        <v>0</v>
      </c>
      <c r="BR263" s="2">
        <v>0</v>
      </c>
      <c r="BS263" s="2">
        <v>0</v>
      </c>
      <c r="BT263" s="2">
        <v>0</v>
      </c>
      <c r="BU263" s="18">
        <f t="shared" ref="BU263:BU326" si="32">SUM(BI263:BT263)</f>
        <v>0</v>
      </c>
      <c r="BV263" s="15">
        <v>0</v>
      </c>
      <c r="BW263" s="2">
        <v>0</v>
      </c>
      <c r="BX263" s="2">
        <v>0</v>
      </c>
      <c r="BY263" s="2">
        <v>0</v>
      </c>
      <c r="BZ263" s="2">
        <v>0</v>
      </c>
      <c r="CA263" s="2">
        <v>0</v>
      </c>
      <c r="CB263" s="2">
        <v>0</v>
      </c>
      <c r="CC263" s="2">
        <v>0</v>
      </c>
      <c r="CD263" s="2">
        <v>0</v>
      </c>
      <c r="CE263" s="2">
        <v>0</v>
      </c>
      <c r="CF263" s="2">
        <v>0</v>
      </c>
      <c r="CG263" s="2">
        <v>0</v>
      </c>
      <c r="CH263" s="18">
        <f t="shared" ref="CH263:CH326" si="33">SUM(BV263:CG263)</f>
        <v>0</v>
      </c>
      <c r="CI263" s="15">
        <v>0</v>
      </c>
      <c r="CJ263" s="2">
        <v>0</v>
      </c>
      <c r="CK263" s="2">
        <v>0</v>
      </c>
      <c r="CL263" s="2">
        <v>0</v>
      </c>
      <c r="CM263" s="2">
        <v>0</v>
      </c>
      <c r="CN263" s="2">
        <v>0</v>
      </c>
      <c r="CO263" s="2">
        <v>0</v>
      </c>
      <c r="CP263" s="2">
        <v>0</v>
      </c>
      <c r="CQ263" s="2">
        <v>0</v>
      </c>
      <c r="CR263" s="2">
        <v>0</v>
      </c>
      <c r="CS263" s="2">
        <v>0</v>
      </c>
      <c r="CT263" s="2">
        <v>0</v>
      </c>
      <c r="CU263" s="18">
        <f t="shared" ref="CU263:CU326" si="34">SUM(CI263:CT263)</f>
        <v>0</v>
      </c>
    </row>
    <row r="264" spans="1:99" ht="13.05" customHeight="1" x14ac:dyDescent="0.2">
      <c r="A264" s="47" t="s">
        <v>22</v>
      </c>
      <c r="B264" s="47" t="s">
        <v>313</v>
      </c>
      <c r="C264" s="47" t="s">
        <v>22</v>
      </c>
      <c r="D264" s="47" t="s">
        <v>313</v>
      </c>
      <c r="E264" s="48" t="s">
        <v>33</v>
      </c>
      <c r="F264" s="88">
        <v>172</v>
      </c>
      <c r="G264" s="51" t="s">
        <v>315</v>
      </c>
      <c r="H264" s="43">
        <v>0</v>
      </c>
      <c r="I264" s="15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16">
        <v>0</v>
      </c>
      <c r="U264" s="18">
        <f t="shared" si="28"/>
        <v>0</v>
      </c>
      <c r="V264" s="15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16">
        <v>0</v>
      </c>
      <c r="AH264" s="18">
        <f t="shared" si="29"/>
        <v>0</v>
      </c>
      <c r="AI264" s="15">
        <v>0</v>
      </c>
      <c r="AJ264" s="2">
        <v>0</v>
      </c>
      <c r="AK264" s="2">
        <v>0</v>
      </c>
      <c r="AL264" s="2">
        <v>0</v>
      </c>
      <c r="AM264" s="2">
        <v>0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0</v>
      </c>
      <c r="AT264" s="16">
        <v>0</v>
      </c>
      <c r="AU264" s="18">
        <f t="shared" si="30"/>
        <v>0</v>
      </c>
      <c r="AV264" s="15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2">
        <v>0</v>
      </c>
      <c r="BF264" s="2">
        <v>0</v>
      </c>
      <c r="BG264" s="2">
        <v>0</v>
      </c>
      <c r="BH264" s="18">
        <f t="shared" si="31"/>
        <v>0</v>
      </c>
      <c r="BI264" s="15">
        <v>0</v>
      </c>
      <c r="BJ264" s="2">
        <v>0</v>
      </c>
      <c r="BK264" s="2">
        <v>0</v>
      </c>
      <c r="BL264" s="2">
        <v>0</v>
      </c>
      <c r="BM264" s="2">
        <v>0</v>
      </c>
      <c r="BN264" s="2">
        <v>0</v>
      </c>
      <c r="BO264" s="2">
        <v>0</v>
      </c>
      <c r="BP264" s="2">
        <v>0</v>
      </c>
      <c r="BQ264" s="2">
        <v>0</v>
      </c>
      <c r="BR264" s="2">
        <v>0</v>
      </c>
      <c r="BS264" s="2">
        <v>0</v>
      </c>
      <c r="BT264" s="2">
        <v>0</v>
      </c>
      <c r="BU264" s="18">
        <f t="shared" si="32"/>
        <v>0</v>
      </c>
      <c r="BV264" s="15">
        <v>0</v>
      </c>
      <c r="BW264" s="2">
        <v>0</v>
      </c>
      <c r="BX264" s="2">
        <v>0</v>
      </c>
      <c r="BY264" s="2">
        <v>0</v>
      </c>
      <c r="BZ264" s="2">
        <v>0</v>
      </c>
      <c r="CA264" s="2">
        <v>0</v>
      </c>
      <c r="CB264" s="2">
        <v>0</v>
      </c>
      <c r="CC264" s="2">
        <v>0</v>
      </c>
      <c r="CD264" s="2">
        <v>0</v>
      </c>
      <c r="CE264" s="2">
        <v>0</v>
      </c>
      <c r="CF264" s="2">
        <v>0</v>
      </c>
      <c r="CG264" s="2">
        <v>0</v>
      </c>
      <c r="CH264" s="18">
        <f t="shared" si="33"/>
        <v>0</v>
      </c>
      <c r="CI264" s="15">
        <v>0</v>
      </c>
      <c r="CJ264" s="2">
        <v>0</v>
      </c>
      <c r="CK264" s="2">
        <v>0</v>
      </c>
      <c r="CL264" s="2">
        <v>0</v>
      </c>
      <c r="CM264" s="2">
        <v>0</v>
      </c>
      <c r="CN264" s="2">
        <v>0</v>
      </c>
      <c r="CO264" s="2">
        <v>0</v>
      </c>
      <c r="CP264" s="2">
        <v>0</v>
      </c>
      <c r="CQ264" s="2">
        <v>0</v>
      </c>
      <c r="CR264" s="2">
        <v>0</v>
      </c>
      <c r="CS264" s="2">
        <v>0</v>
      </c>
      <c r="CT264" s="2">
        <v>0</v>
      </c>
      <c r="CU264" s="18">
        <f t="shared" si="34"/>
        <v>0</v>
      </c>
    </row>
    <row r="265" spans="1:99" ht="13.05" customHeight="1" x14ac:dyDescent="0.2">
      <c r="A265" s="47" t="s">
        <v>22</v>
      </c>
      <c r="B265" s="47" t="s">
        <v>313</v>
      </c>
      <c r="C265" s="47" t="s">
        <v>22</v>
      </c>
      <c r="D265" s="47" t="s">
        <v>313</v>
      </c>
      <c r="E265" s="48" t="s">
        <v>33</v>
      </c>
      <c r="F265" s="88">
        <v>31639</v>
      </c>
      <c r="G265" s="51" t="s">
        <v>316</v>
      </c>
      <c r="H265" s="43">
        <v>0</v>
      </c>
      <c r="I265" s="15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16">
        <v>0</v>
      </c>
      <c r="U265" s="18">
        <f t="shared" si="28"/>
        <v>0</v>
      </c>
      <c r="V265" s="15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16">
        <v>0</v>
      </c>
      <c r="AH265" s="18">
        <f t="shared" si="29"/>
        <v>0</v>
      </c>
      <c r="AI265" s="15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S265" s="2">
        <v>0</v>
      </c>
      <c r="AT265" s="16">
        <v>0</v>
      </c>
      <c r="AU265" s="18">
        <f t="shared" si="30"/>
        <v>0</v>
      </c>
      <c r="AV265" s="15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F265" s="2">
        <v>0</v>
      </c>
      <c r="BG265" s="2">
        <v>0</v>
      </c>
      <c r="BH265" s="18">
        <f t="shared" si="31"/>
        <v>0</v>
      </c>
      <c r="BI265" s="15">
        <v>0</v>
      </c>
      <c r="BJ265" s="2">
        <v>0</v>
      </c>
      <c r="BK265" s="2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Q265" s="2">
        <v>0</v>
      </c>
      <c r="BR265" s="2">
        <v>0</v>
      </c>
      <c r="BS265" s="2">
        <v>0</v>
      </c>
      <c r="BT265" s="2">
        <v>0</v>
      </c>
      <c r="BU265" s="18">
        <f t="shared" si="32"/>
        <v>0</v>
      </c>
      <c r="BV265" s="15">
        <v>0</v>
      </c>
      <c r="BW265" s="2">
        <v>0</v>
      </c>
      <c r="BX265" s="2">
        <v>0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D265" s="2">
        <v>0</v>
      </c>
      <c r="CE265" s="2">
        <v>0</v>
      </c>
      <c r="CF265" s="2">
        <v>0</v>
      </c>
      <c r="CG265" s="2">
        <v>0</v>
      </c>
      <c r="CH265" s="18">
        <f t="shared" si="33"/>
        <v>0</v>
      </c>
      <c r="CI265" s="15">
        <v>0</v>
      </c>
      <c r="CJ265" s="2">
        <v>0</v>
      </c>
      <c r="CK265" s="2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Q265" s="2">
        <v>0</v>
      </c>
      <c r="CR265" s="2">
        <v>0</v>
      </c>
      <c r="CS265" s="2">
        <v>0</v>
      </c>
      <c r="CT265" s="2">
        <v>0</v>
      </c>
      <c r="CU265" s="18">
        <f t="shared" si="34"/>
        <v>0</v>
      </c>
    </row>
    <row r="266" spans="1:99" ht="13.05" customHeight="1" x14ac:dyDescent="0.2">
      <c r="A266" s="47" t="s">
        <v>22</v>
      </c>
      <c r="B266" s="47" t="s">
        <v>313</v>
      </c>
      <c r="C266" s="47" t="s">
        <v>22</v>
      </c>
      <c r="D266" s="47" t="s">
        <v>313</v>
      </c>
      <c r="E266" s="48" t="s">
        <v>33</v>
      </c>
      <c r="F266" s="88">
        <v>173</v>
      </c>
      <c r="G266" s="51" t="s">
        <v>317</v>
      </c>
      <c r="H266" s="43">
        <v>0</v>
      </c>
      <c r="I266" s="15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16">
        <v>0</v>
      </c>
      <c r="U266" s="18">
        <f t="shared" si="28"/>
        <v>0</v>
      </c>
      <c r="V266" s="15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16">
        <v>0</v>
      </c>
      <c r="AH266" s="18">
        <f t="shared" si="29"/>
        <v>0</v>
      </c>
      <c r="AI266" s="15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S266" s="2">
        <v>0</v>
      </c>
      <c r="AT266" s="16">
        <v>0</v>
      </c>
      <c r="AU266" s="18">
        <f t="shared" si="30"/>
        <v>0</v>
      </c>
      <c r="AV266" s="15">
        <v>0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E266" s="2">
        <v>0</v>
      </c>
      <c r="BF266" s="2">
        <v>0</v>
      </c>
      <c r="BG266" s="2">
        <v>0</v>
      </c>
      <c r="BH266" s="18">
        <f t="shared" si="31"/>
        <v>0</v>
      </c>
      <c r="BI266" s="15">
        <v>0</v>
      </c>
      <c r="BJ266" s="2">
        <v>0</v>
      </c>
      <c r="BK266" s="2">
        <v>0</v>
      </c>
      <c r="BL266" s="2">
        <v>0</v>
      </c>
      <c r="BM266" s="2">
        <v>0</v>
      </c>
      <c r="BN266" s="2">
        <v>0</v>
      </c>
      <c r="BO266" s="2">
        <v>0</v>
      </c>
      <c r="BP266" s="2">
        <v>0</v>
      </c>
      <c r="BQ266" s="2">
        <v>0</v>
      </c>
      <c r="BR266" s="2">
        <v>0</v>
      </c>
      <c r="BS266" s="2">
        <v>0</v>
      </c>
      <c r="BT266" s="2">
        <v>0</v>
      </c>
      <c r="BU266" s="18">
        <f t="shared" si="32"/>
        <v>0</v>
      </c>
      <c r="BV266" s="15">
        <v>0</v>
      </c>
      <c r="BW266" s="2">
        <v>0</v>
      </c>
      <c r="BX266" s="2">
        <v>0</v>
      </c>
      <c r="BY266" s="2">
        <v>0</v>
      </c>
      <c r="BZ266" s="2">
        <v>0</v>
      </c>
      <c r="CA266" s="2">
        <v>0</v>
      </c>
      <c r="CB266" s="2">
        <v>0</v>
      </c>
      <c r="CC266" s="2">
        <v>0</v>
      </c>
      <c r="CD266" s="2">
        <v>0</v>
      </c>
      <c r="CE266" s="2">
        <v>0</v>
      </c>
      <c r="CF266" s="2">
        <v>0</v>
      </c>
      <c r="CG266" s="2">
        <v>0</v>
      </c>
      <c r="CH266" s="18">
        <f t="shared" si="33"/>
        <v>0</v>
      </c>
      <c r="CI266" s="15">
        <v>0</v>
      </c>
      <c r="CJ266" s="2">
        <v>0</v>
      </c>
      <c r="CK266" s="2">
        <v>0</v>
      </c>
      <c r="CL266" s="2">
        <v>0</v>
      </c>
      <c r="CM266" s="2">
        <v>0</v>
      </c>
      <c r="CN266" s="2">
        <v>0</v>
      </c>
      <c r="CO266" s="2">
        <v>0</v>
      </c>
      <c r="CP266" s="2">
        <v>0</v>
      </c>
      <c r="CQ266" s="2">
        <v>0</v>
      </c>
      <c r="CR266" s="2">
        <v>0</v>
      </c>
      <c r="CS266" s="2">
        <v>0</v>
      </c>
      <c r="CT266" s="2">
        <v>0</v>
      </c>
      <c r="CU266" s="18">
        <f t="shared" si="34"/>
        <v>0</v>
      </c>
    </row>
    <row r="267" spans="1:99" ht="13.05" customHeight="1" x14ac:dyDescent="0.2">
      <c r="A267" s="47" t="s">
        <v>22</v>
      </c>
      <c r="B267" s="47" t="s">
        <v>313</v>
      </c>
      <c r="C267" s="47" t="s">
        <v>22</v>
      </c>
      <c r="D267" s="47" t="s">
        <v>313</v>
      </c>
      <c r="E267" s="48" t="s">
        <v>33</v>
      </c>
      <c r="F267" s="88">
        <v>174</v>
      </c>
      <c r="G267" s="51" t="s">
        <v>318</v>
      </c>
      <c r="H267" s="43">
        <v>0</v>
      </c>
      <c r="I267" s="15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16">
        <v>0</v>
      </c>
      <c r="U267" s="18">
        <f t="shared" si="28"/>
        <v>0</v>
      </c>
      <c r="V267" s="15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16">
        <v>0</v>
      </c>
      <c r="AH267" s="18">
        <f t="shared" si="29"/>
        <v>0</v>
      </c>
      <c r="AI267" s="15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  <c r="AT267" s="16">
        <v>0</v>
      </c>
      <c r="AU267" s="18">
        <f t="shared" si="30"/>
        <v>0</v>
      </c>
      <c r="AV267" s="15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G267" s="2">
        <v>0</v>
      </c>
      <c r="BH267" s="18">
        <f t="shared" si="31"/>
        <v>0</v>
      </c>
      <c r="BI267" s="15">
        <v>0</v>
      </c>
      <c r="BJ267" s="2">
        <v>0</v>
      </c>
      <c r="BK267" s="2">
        <v>0</v>
      </c>
      <c r="BL267" s="2">
        <v>0</v>
      </c>
      <c r="BM267" s="2">
        <v>0</v>
      </c>
      <c r="BN267" s="2">
        <v>0</v>
      </c>
      <c r="BO267" s="2">
        <v>0</v>
      </c>
      <c r="BP267" s="2">
        <v>0</v>
      </c>
      <c r="BQ267" s="2">
        <v>0</v>
      </c>
      <c r="BR267" s="2">
        <v>0</v>
      </c>
      <c r="BS267" s="2">
        <v>0</v>
      </c>
      <c r="BT267" s="2">
        <v>0</v>
      </c>
      <c r="BU267" s="18">
        <f t="shared" si="32"/>
        <v>0</v>
      </c>
      <c r="BV267" s="15">
        <v>0</v>
      </c>
      <c r="BW267" s="2">
        <v>0</v>
      </c>
      <c r="BX267" s="2">
        <v>0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D267" s="2">
        <v>0</v>
      </c>
      <c r="CE267" s="2">
        <v>0</v>
      </c>
      <c r="CF267" s="2">
        <v>0</v>
      </c>
      <c r="CG267" s="2">
        <v>0</v>
      </c>
      <c r="CH267" s="18">
        <f t="shared" si="33"/>
        <v>0</v>
      </c>
      <c r="CI267" s="15">
        <v>0</v>
      </c>
      <c r="CJ267" s="2">
        <v>0</v>
      </c>
      <c r="CK267" s="2">
        <v>0</v>
      </c>
      <c r="CL267" s="2">
        <v>0</v>
      </c>
      <c r="CM267" s="2">
        <v>0</v>
      </c>
      <c r="CN267" s="2">
        <v>0</v>
      </c>
      <c r="CO267" s="2">
        <v>0</v>
      </c>
      <c r="CP267" s="2">
        <v>0</v>
      </c>
      <c r="CQ267" s="2">
        <v>0</v>
      </c>
      <c r="CR267" s="2">
        <v>0</v>
      </c>
      <c r="CS267" s="2">
        <v>0</v>
      </c>
      <c r="CT267" s="2">
        <v>0</v>
      </c>
      <c r="CU267" s="18">
        <f t="shared" si="34"/>
        <v>0</v>
      </c>
    </row>
    <row r="268" spans="1:99" ht="13.05" customHeight="1" x14ac:dyDescent="0.2">
      <c r="A268" s="47" t="s">
        <v>22</v>
      </c>
      <c r="B268" s="47" t="s">
        <v>313</v>
      </c>
      <c r="C268" s="47" t="s">
        <v>22</v>
      </c>
      <c r="D268" s="47" t="s">
        <v>313</v>
      </c>
      <c r="E268" s="48" t="s">
        <v>33</v>
      </c>
      <c r="F268" s="88">
        <v>175</v>
      </c>
      <c r="G268" s="51" t="s">
        <v>319</v>
      </c>
      <c r="H268" s="43">
        <v>0</v>
      </c>
      <c r="I268" s="15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16">
        <v>0</v>
      </c>
      <c r="U268" s="18">
        <f t="shared" si="28"/>
        <v>0</v>
      </c>
      <c r="V268" s="15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16">
        <v>0</v>
      </c>
      <c r="AH268" s="18">
        <f t="shared" si="29"/>
        <v>0</v>
      </c>
      <c r="AI268" s="15">
        <v>0</v>
      </c>
      <c r="AJ268" s="2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S268" s="2">
        <v>0</v>
      </c>
      <c r="AT268" s="16">
        <v>0</v>
      </c>
      <c r="AU268" s="18">
        <f t="shared" si="30"/>
        <v>0</v>
      </c>
      <c r="AV268" s="15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0</v>
      </c>
      <c r="BF268" s="2">
        <v>0</v>
      </c>
      <c r="BG268" s="2">
        <v>0</v>
      </c>
      <c r="BH268" s="18">
        <f t="shared" si="31"/>
        <v>0</v>
      </c>
      <c r="BI268" s="15">
        <v>0</v>
      </c>
      <c r="BJ268" s="2">
        <v>0</v>
      </c>
      <c r="BK268" s="2">
        <v>0</v>
      </c>
      <c r="BL268" s="2">
        <v>0</v>
      </c>
      <c r="BM268" s="2">
        <v>0</v>
      </c>
      <c r="BN268" s="2">
        <v>0</v>
      </c>
      <c r="BO268" s="2">
        <v>0</v>
      </c>
      <c r="BP268" s="2">
        <v>0</v>
      </c>
      <c r="BQ268" s="2">
        <v>0</v>
      </c>
      <c r="BR268" s="2">
        <v>0</v>
      </c>
      <c r="BS268" s="2">
        <v>0</v>
      </c>
      <c r="BT268" s="2">
        <v>0</v>
      </c>
      <c r="BU268" s="18">
        <f t="shared" si="32"/>
        <v>0</v>
      </c>
      <c r="BV268" s="15">
        <v>0</v>
      </c>
      <c r="BW268" s="2">
        <v>0</v>
      </c>
      <c r="BX268" s="2">
        <v>0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D268" s="2">
        <v>0</v>
      </c>
      <c r="CE268" s="2">
        <v>0</v>
      </c>
      <c r="CF268" s="2">
        <v>0</v>
      </c>
      <c r="CG268" s="2">
        <v>0</v>
      </c>
      <c r="CH268" s="18">
        <f t="shared" si="33"/>
        <v>0</v>
      </c>
      <c r="CI268" s="15">
        <v>0</v>
      </c>
      <c r="CJ268" s="2">
        <v>0</v>
      </c>
      <c r="CK268" s="2">
        <v>0</v>
      </c>
      <c r="CL268" s="2">
        <v>0</v>
      </c>
      <c r="CM268" s="2">
        <v>0</v>
      </c>
      <c r="CN268" s="2">
        <v>0</v>
      </c>
      <c r="CO268" s="2">
        <v>0</v>
      </c>
      <c r="CP268" s="2">
        <v>0</v>
      </c>
      <c r="CQ268" s="2">
        <v>0</v>
      </c>
      <c r="CR268" s="2">
        <v>0</v>
      </c>
      <c r="CS268" s="2">
        <v>0</v>
      </c>
      <c r="CT268" s="2">
        <v>0</v>
      </c>
      <c r="CU268" s="18">
        <f t="shared" si="34"/>
        <v>0</v>
      </c>
    </row>
    <row r="269" spans="1:99" ht="13.05" customHeight="1" x14ac:dyDescent="0.2">
      <c r="A269" s="47" t="s">
        <v>22</v>
      </c>
      <c r="B269" s="47" t="s">
        <v>313</v>
      </c>
      <c r="C269" s="47" t="s">
        <v>22</v>
      </c>
      <c r="D269" s="47" t="s">
        <v>313</v>
      </c>
      <c r="E269" s="48" t="s">
        <v>33</v>
      </c>
      <c r="F269" s="88">
        <v>7035</v>
      </c>
      <c r="G269" s="51" t="s">
        <v>320</v>
      </c>
      <c r="H269" s="43">
        <v>0</v>
      </c>
      <c r="I269" s="15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16">
        <v>0</v>
      </c>
      <c r="U269" s="18">
        <f t="shared" si="28"/>
        <v>0</v>
      </c>
      <c r="V269" s="15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16">
        <v>0</v>
      </c>
      <c r="AH269" s="18">
        <f t="shared" si="29"/>
        <v>0</v>
      </c>
      <c r="AI269" s="15">
        <v>0</v>
      </c>
      <c r="AJ269" s="2">
        <v>0</v>
      </c>
      <c r="AK269" s="2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0</v>
      </c>
      <c r="AT269" s="16">
        <v>0</v>
      </c>
      <c r="AU269" s="18">
        <f t="shared" si="30"/>
        <v>0</v>
      </c>
      <c r="AV269" s="15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F269" s="2">
        <v>0</v>
      </c>
      <c r="BG269" s="2">
        <v>0</v>
      </c>
      <c r="BH269" s="18">
        <f t="shared" si="31"/>
        <v>0</v>
      </c>
      <c r="BI269" s="15">
        <v>0</v>
      </c>
      <c r="BJ269" s="2">
        <v>0</v>
      </c>
      <c r="BK269" s="2">
        <v>0</v>
      </c>
      <c r="BL269" s="2">
        <v>0</v>
      </c>
      <c r="BM269" s="2">
        <v>0</v>
      </c>
      <c r="BN269" s="2">
        <v>0</v>
      </c>
      <c r="BO269" s="2">
        <v>0</v>
      </c>
      <c r="BP269" s="2">
        <v>0</v>
      </c>
      <c r="BQ269" s="2">
        <v>0</v>
      </c>
      <c r="BR269" s="2">
        <v>0</v>
      </c>
      <c r="BS269" s="2">
        <v>0</v>
      </c>
      <c r="BT269" s="2">
        <v>0</v>
      </c>
      <c r="BU269" s="18">
        <f t="shared" si="32"/>
        <v>0</v>
      </c>
      <c r="BV269" s="15">
        <v>0</v>
      </c>
      <c r="BW269" s="2">
        <v>0</v>
      </c>
      <c r="BX269" s="2">
        <v>0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D269" s="2">
        <v>0</v>
      </c>
      <c r="CE269" s="2">
        <v>0</v>
      </c>
      <c r="CF269" s="2">
        <v>0</v>
      </c>
      <c r="CG269" s="2">
        <v>0</v>
      </c>
      <c r="CH269" s="18">
        <f t="shared" si="33"/>
        <v>0</v>
      </c>
      <c r="CI269" s="15">
        <v>0</v>
      </c>
      <c r="CJ269" s="2">
        <v>0</v>
      </c>
      <c r="CK269" s="2">
        <v>0</v>
      </c>
      <c r="CL269" s="2">
        <v>0</v>
      </c>
      <c r="CM269" s="2">
        <v>0</v>
      </c>
      <c r="CN269" s="2">
        <v>0</v>
      </c>
      <c r="CO269" s="2">
        <v>0</v>
      </c>
      <c r="CP269" s="2">
        <v>0</v>
      </c>
      <c r="CQ269" s="2">
        <v>0</v>
      </c>
      <c r="CR269" s="2">
        <v>0</v>
      </c>
      <c r="CS269" s="2">
        <v>0</v>
      </c>
      <c r="CT269" s="2">
        <v>0</v>
      </c>
      <c r="CU269" s="18">
        <f t="shared" si="34"/>
        <v>0</v>
      </c>
    </row>
    <row r="270" spans="1:99" ht="13.05" customHeight="1" x14ac:dyDescent="0.2">
      <c r="A270" s="47" t="s">
        <v>22</v>
      </c>
      <c r="B270" s="47" t="s">
        <v>313</v>
      </c>
      <c r="C270" s="47" t="s">
        <v>22</v>
      </c>
      <c r="D270" s="47" t="s">
        <v>313</v>
      </c>
      <c r="E270" s="48" t="s">
        <v>33</v>
      </c>
      <c r="F270" s="88">
        <v>26298</v>
      </c>
      <c r="G270" s="51" t="s">
        <v>321</v>
      </c>
      <c r="H270" s="43">
        <v>0</v>
      </c>
      <c r="I270" s="15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16">
        <v>0</v>
      </c>
      <c r="U270" s="18">
        <f t="shared" si="28"/>
        <v>0</v>
      </c>
      <c r="V270" s="15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16">
        <v>0</v>
      </c>
      <c r="AH270" s="18">
        <f t="shared" si="29"/>
        <v>0</v>
      </c>
      <c r="AI270" s="15">
        <v>0</v>
      </c>
      <c r="AJ270" s="2">
        <v>0</v>
      </c>
      <c r="AK270" s="2">
        <v>0</v>
      </c>
      <c r="AL270" s="2">
        <v>0</v>
      </c>
      <c r="AM270" s="2">
        <v>0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S270" s="2">
        <v>0</v>
      </c>
      <c r="AT270" s="16">
        <v>0</v>
      </c>
      <c r="AU270" s="18">
        <f t="shared" si="30"/>
        <v>0</v>
      </c>
      <c r="AV270" s="15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>
        <v>0</v>
      </c>
      <c r="BF270" s="2">
        <v>0</v>
      </c>
      <c r="BG270" s="2">
        <v>0</v>
      </c>
      <c r="BH270" s="18">
        <f t="shared" si="31"/>
        <v>0</v>
      </c>
      <c r="BI270" s="15">
        <v>0</v>
      </c>
      <c r="BJ270" s="2">
        <v>0</v>
      </c>
      <c r="BK270" s="2">
        <v>0</v>
      </c>
      <c r="BL270" s="2">
        <v>0</v>
      </c>
      <c r="BM270" s="2">
        <v>0</v>
      </c>
      <c r="BN270" s="2">
        <v>0</v>
      </c>
      <c r="BO270" s="2">
        <v>0</v>
      </c>
      <c r="BP270" s="2">
        <v>0</v>
      </c>
      <c r="BQ270" s="2">
        <v>0</v>
      </c>
      <c r="BR270" s="2">
        <v>0</v>
      </c>
      <c r="BS270" s="2">
        <v>0</v>
      </c>
      <c r="BT270" s="2">
        <v>0</v>
      </c>
      <c r="BU270" s="18">
        <f t="shared" si="32"/>
        <v>0</v>
      </c>
      <c r="BV270" s="15">
        <v>0</v>
      </c>
      <c r="BW270" s="2">
        <v>0</v>
      </c>
      <c r="BX270" s="2">
        <v>0</v>
      </c>
      <c r="BY270" s="2">
        <v>0</v>
      </c>
      <c r="BZ270" s="2">
        <v>0</v>
      </c>
      <c r="CA270" s="2">
        <v>0</v>
      </c>
      <c r="CB270" s="2">
        <v>0</v>
      </c>
      <c r="CC270" s="2">
        <v>0</v>
      </c>
      <c r="CD270" s="2">
        <v>0</v>
      </c>
      <c r="CE270" s="2">
        <v>0</v>
      </c>
      <c r="CF270" s="2">
        <v>0</v>
      </c>
      <c r="CG270" s="2">
        <v>0</v>
      </c>
      <c r="CH270" s="18">
        <f t="shared" si="33"/>
        <v>0</v>
      </c>
      <c r="CI270" s="15">
        <v>0</v>
      </c>
      <c r="CJ270" s="2">
        <v>0</v>
      </c>
      <c r="CK270" s="2">
        <v>0</v>
      </c>
      <c r="CL270" s="2">
        <v>0</v>
      </c>
      <c r="CM270" s="2">
        <v>0</v>
      </c>
      <c r="CN270" s="2">
        <v>0</v>
      </c>
      <c r="CO270" s="2">
        <v>0</v>
      </c>
      <c r="CP270" s="2">
        <v>0</v>
      </c>
      <c r="CQ270" s="2">
        <v>0</v>
      </c>
      <c r="CR270" s="2">
        <v>0</v>
      </c>
      <c r="CS270" s="2">
        <v>0</v>
      </c>
      <c r="CT270" s="2">
        <v>0</v>
      </c>
      <c r="CU270" s="18">
        <f t="shared" si="34"/>
        <v>0</v>
      </c>
    </row>
    <row r="271" spans="1:99" s="5" customFormat="1" ht="13.05" customHeight="1" x14ac:dyDescent="0.2">
      <c r="A271" s="47" t="s">
        <v>169</v>
      </c>
      <c r="B271" s="47" t="s">
        <v>169</v>
      </c>
      <c r="C271" s="47" t="s">
        <v>169</v>
      </c>
      <c r="D271" s="47" t="s">
        <v>169</v>
      </c>
      <c r="E271" s="48" t="s">
        <v>297</v>
      </c>
      <c r="F271" s="88">
        <v>150</v>
      </c>
      <c r="G271" s="51" t="s">
        <v>169</v>
      </c>
      <c r="H271" s="43">
        <v>7015.7352660889155</v>
      </c>
      <c r="I271" s="15">
        <v>0</v>
      </c>
      <c r="J271" s="2">
        <v>0</v>
      </c>
      <c r="K271" s="2">
        <v>0</v>
      </c>
      <c r="L271" s="2">
        <v>0</v>
      </c>
      <c r="M271" s="2">
        <v>0</v>
      </c>
      <c r="N271" s="2">
        <v>1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16">
        <v>0</v>
      </c>
      <c r="U271" s="18">
        <f t="shared" si="28"/>
        <v>1</v>
      </c>
      <c r="V271" s="15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16">
        <v>0</v>
      </c>
      <c r="AH271" s="18">
        <f t="shared" si="29"/>
        <v>0</v>
      </c>
      <c r="AI271" s="15">
        <v>0</v>
      </c>
      <c r="AJ271" s="2">
        <v>0</v>
      </c>
      <c r="AK271" s="2">
        <v>0</v>
      </c>
      <c r="AL271" s="2">
        <v>0</v>
      </c>
      <c r="AM271" s="2">
        <v>0</v>
      </c>
      <c r="AN271" s="2">
        <v>1</v>
      </c>
      <c r="AO271" s="2">
        <v>0</v>
      </c>
      <c r="AP271" s="2">
        <v>0</v>
      </c>
      <c r="AQ271" s="2">
        <v>0</v>
      </c>
      <c r="AR271" s="2">
        <v>0</v>
      </c>
      <c r="AS271" s="2">
        <v>0</v>
      </c>
      <c r="AT271" s="16">
        <v>0</v>
      </c>
      <c r="AU271" s="18">
        <f t="shared" si="30"/>
        <v>1</v>
      </c>
      <c r="AV271" s="15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E271" s="2">
        <v>0</v>
      </c>
      <c r="BF271" s="2">
        <v>0</v>
      </c>
      <c r="BG271" s="2">
        <v>0</v>
      </c>
      <c r="BH271" s="18">
        <f t="shared" si="31"/>
        <v>0</v>
      </c>
      <c r="BI271" s="15">
        <v>0</v>
      </c>
      <c r="BJ271" s="2">
        <v>0</v>
      </c>
      <c r="BK271" s="2">
        <v>0</v>
      </c>
      <c r="BL271" s="2">
        <v>0</v>
      </c>
      <c r="BM271" s="2">
        <v>0</v>
      </c>
      <c r="BN271" s="2">
        <v>0</v>
      </c>
      <c r="BO271" s="2">
        <v>0</v>
      </c>
      <c r="BP271" s="2">
        <v>0</v>
      </c>
      <c r="BQ271" s="2">
        <v>0</v>
      </c>
      <c r="BR271" s="2">
        <v>0</v>
      </c>
      <c r="BS271" s="2">
        <v>0</v>
      </c>
      <c r="BT271" s="2">
        <v>0</v>
      </c>
      <c r="BU271" s="18">
        <f t="shared" si="32"/>
        <v>0</v>
      </c>
      <c r="BV271" s="15">
        <v>0</v>
      </c>
      <c r="BW271" s="2">
        <v>0</v>
      </c>
      <c r="BX271" s="2">
        <v>0</v>
      </c>
      <c r="BY271" s="2">
        <v>0</v>
      </c>
      <c r="BZ271" s="2">
        <v>0</v>
      </c>
      <c r="CA271" s="2">
        <v>0</v>
      </c>
      <c r="CB271" s="2">
        <v>0</v>
      </c>
      <c r="CC271" s="2">
        <v>0</v>
      </c>
      <c r="CD271" s="2">
        <v>0</v>
      </c>
      <c r="CE271" s="2">
        <v>0</v>
      </c>
      <c r="CF271" s="2">
        <v>0</v>
      </c>
      <c r="CG271" s="2">
        <v>0</v>
      </c>
      <c r="CH271" s="18">
        <f t="shared" si="33"/>
        <v>0</v>
      </c>
      <c r="CI271" s="15">
        <v>0</v>
      </c>
      <c r="CJ271" s="2">
        <v>0</v>
      </c>
      <c r="CK271" s="2">
        <v>0</v>
      </c>
      <c r="CL271" s="2">
        <v>0</v>
      </c>
      <c r="CM271" s="2">
        <v>1</v>
      </c>
      <c r="CN271" s="2">
        <v>0</v>
      </c>
      <c r="CO271" s="2">
        <v>0</v>
      </c>
      <c r="CP271" s="2">
        <v>1</v>
      </c>
      <c r="CQ271" s="2">
        <v>0</v>
      </c>
      <c r="CR271" s="2">
        <v>0</v>
      </c>
      <c r="CS271" s="2">
        <v>0</v>
      </c>
      <c r="CT271" s="2">
        <v>0</v>
      </c>
      <c r="CU271" s="18">
        <f t="shared" si="34"/>
        <v>2</v>
      </c>
    </row>
    <row r="272" spans="1:99" ht="13.05" customHeight="1" x14ac:dyDescent="0.2">
      <c r="A272" s="47" t="s">
        <v>169</v>
      </c>
      <c r="B272" s="47" t="s">
        <v>169</v>
      </c>
      <c r="C272" s="47" t="s">
        <v>169</v>
      </c>
      <c r="D272" s="47" t="s">
        <v>169</v>
      </c>
      <c r="E272" s="48" t="s">
        <v>33</v>
      </c>
      <c r="F272" s="88">
        <v>151</v>
      </c>
      <c r="G272" s="51" t="s">
        <v>322</v>
      </c>
      <c r="H272" s="43">
        <v>324.44912819236004</v>
      </c>
      <c r="I272" s="15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16">
        <v>0</v>
      </c>
      <c r="U272" s="18">
        <f t="shared" si="28"/>
        <v>0</v>
      </c>
      <c r="V272" s="15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16">
        <v>0</v>
      </c>
      <c r="AH272" s="18">
        <f t="shared" si="29"/>
        <v>0</v>
      </c>
      <c r="AI272" s="15">
        <v>0</v>
      </c>
      <c r="AJ272" s="2">
        <v>0</v>
      </c>
      <c r="AK272" s="2">
        <v>0</v>
      </c>
      <c r="AL272" s="2">
        <v>0</v>
      </c>
      <c r="AM272" s="2">
        <v>0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S272" s="2">
        <v>0</v>
      </c>
      <c r="AT272" s="16">
        <v>0</v>
      </c>
      <c r="AU272" s="18">
        <f t="shared" si="30"/>
        <v>0</v>
      </c>
      <c r="AV272" s="15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2">
        <v>0</v>
      </c>
      <c r="BF272" s="2">
        <v>0</v>
      </c>
      <c r="BG272" s="2">
        <v>0</v>
      </c>
      <c r="BH272" s="18">
        <f t="shared" si="31"/>
        <v>0</v>
      </c>
      <c r="BI272" s="15">
        <v>0</v>
      </c>
      <c r="BJ272" s="2">
        <v>0</v>
      </c>
      <c r="BK272" s="2">
        <v>0</v>
      </c>
      <c r="BL272" s="2">
        <v>0</v>
      </c>
      <c r="BM272" s="2">
        <v>0</v>
      </c>
      <c r="BN272" s="2">
        <v>0</v>
      </c>
      <c r="BO272" s="2">
        <v>0</v>
      </c>
      <c r="BP272" s="2">
        <v>0</v>
      </c>
      <c r="BQ272" s="2">
        <v>0</v>
      </c>
      <c r="BR272" s="2">
        <v>0</v>
      </c>
      <c r="BS272" s="2">
        <v>0</v>
      </c>
      <c r="BT272" s="2">
        <v>0</v>
      </c>
      <c r="BU272" s="18">
        <f t="shared" si="32"/>
        <v>0</v>
      </c>
      <c r="BV272" s="15">
        <v>0</v>
      </c>
      <c r="BW272" s="2">
        <v>0</v>
      </c>
      <c r="BX272" s="2">
        <v>0</v>
      </c>
      <c r="BY272" s="2">
        <v>0</v>
      </c>
      <c r="BZ272" s="2">
        <v>0</v>
      </c>
      <c r="CA272" s="2">
        <v>0</v>
      </c>
      <c r="CB272" s="2">
        <v>0</v>
      </c>
      <c r="CC272" s="2">
        <v>0</v>
      </c>
      <c r="CD272" s="2">
        <v>0</v>
      </c>
      <c r="CE272" s="2">
        <v>0</v>
      </c>
      <c r="CF272" s="2">
        <v>0</v>
      </c>
      <c r="CG272" s="2">
        <v>0</v>
      </c>
      <c r="CH272" s="18">
        <f t="shared" si="33"/>
        <v>0</v>
      </c>
      <c r="CI272" s="15">
        <v>0</v>
      </c>
      <c r="CJ272" s="2">
        <v>0</v>
      </c>
      <c r="CK272" s="2">
        <v>0</v>
      </c>
      <c r="CL272" s="2">
        <v>0</v>
      </c>
      <c r="CM272" s="2">
        <v>0</v>
      </c>
      <c r="CN272" s="2">
        <v>0</v>
      </c>
      <c r="CO272" s="2">
        <v>0</v>
      </c>
      <c r="CP272" s="2">
        <v>0</v>
      </c>
      <c r="CQ272" s="2">
        <v>0</v>
      </c>
      <c r="CR272" s="2">
        <v>0</v>
      </c>
      <c r="CS272" s="2">
        <v>0</v>
      </c>
      <c r="CT272" s="2">
        <v>0</v>
      </c>
      <c r="CU272" s="18">
        <f t="shared" si="34"/>
        <v>0</v>
      </c>
    </row>
    <row r="273" spans="1:99" ht="13.05" customHeight="1" x14ac:dyDescent="0.2">
      <c r="A273" s="47" t="s">
        <v>169</v>
      </c>
      <c r="B273" s="47" t="s">
        <v>169</v>
      </c>
      <c r="C273" s="47" t="s">
        <v>169</v>
      </c>
      <c r="D273" s="47" t="s">
        <v>169</v>
      </c>
      <c r="E273" s="48" t="s">
        <v>33</v>
      </c>
      <c r="F273" s="88">
        <v>152</v>
      </c>
      <c r="G273" s="51" t="s">
        <v>323</v>
      </c>
      <c r="H273" s="43">
        <v>165.91437771091663</v>
      </c>
      <c r="I273" s="15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16">
        <v>0</v>
      </c>
      <c r="U273" s="18">
        <f t="shared" si="28"/>
        <v>0</v>
      </c>
      <c r="V273" s="15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16">
        <v>0</v>
      </c>
      <c r="AH273" s="18">
        <f t="shared" si="29"/>
        <v>0</v>
      </c>
      <c r="AI273" s="15">
        <v>0</v>
      </c>
      <c r="AJ273" s="2">
        <v>0</v>
      </c>
      <c r="AK273" s="2">
        <v>0</v>
      </c>
      <c r="AL273" s="2">
        <v>0</v>
      </c>
      <c r="AM273" s="2">
        <v>0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S273" s="2">
        <v>0</v>
      </c>
      <c r="AT273" s="16">
        <v>0</v>
      </c>
      <c r="AU273" s="18">
        <f t="shared" si="30"/>
        <v>0</v>
      </c>
      <c r="AV273" s="15">
        <v>0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E273" s="2">
        <v>0</v>
      </c>
      <c r="BF273" s="2">
        <v>0</v>
      </c>
      <c r="BG273" s="2">
        <v>0</v>
      </c>
      <c r="BH273" s="18">
        <f t="shared" si="31"/>
        <v>0</v>
      </c>
      <c r="BI273" s="15">
        <v>0</v>
      </c>
      <c r="BJ273" s="2">
        <v>0</v>
      </c>
      <c r="BK273" s="2">
        <v>0</v>
      </c>
      <c r="BL273" s="2">
        <v>0</v>
      </c>
      <c r="BM273" s="2">
        <v>0</v>
      </c>
      <c r="BN273" s="2">
        <v>0</v>
      </c>
      <c r="BO273" s="2">
        <v>0</v>
      </c>
      <c r="BP273" s="2">
        <v>0</v>
      </c>
      <c r="BQ273" s="2">
        <v>0</v>
      </c>
      <c r="BR273" s="2">
        <v>0</v>
      </c>
      <c r="BS273" s="2">
        <v>0</v>
      </c>
      <c r="BT273" s="2">
        <v>0</v>
      </c>
      <c r="BU273" s="18">
        <f t="shared" si="32"/>
        <v>0</v>
      </c>
      <c r="BV273" s="15">
        <v>0</v>
      </c>
      <c r="BW273" s="2">
        <v>0</v>
      </c>
      <c r="BX273" s="2">
        <v>0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D273" s="2">
        <v>0</v>
      </c>
      <c r="CE273" s="2">
        <v>0</v>
      </c>
      <c r="CF273" s="2">
        <v>0</v>
      </c>
      <c r="CG273" s="2">
        <v>0</v>
      </c>
      <c r="CH273" s="18">
        <f t="shared" si="33"/>
        <v>0</v>
      </c>
      <c r="CI273" s="15">
        <v>0</v>
      </c>
      <c r="CJ273" s="2">
        <v>0</v>
      </c>
      <c r="CK273" s="2">
        <v>0</v>
      </c>
      <c r="CL273" s="2">
        <v>0</v>
      </c>
      <c r="CM273" s="2">
        <v>0</v>
      </c>
      <c r="CN273" s="2">
        <v>0</v>
      </c>
      <c r="CO273" s="2">
        <v>0</v>
      </c>
      <c r="CP273" s="2">
        <v>0</v>
      </c>
      <c r="CQ273" s="2">
        <v>0</v>
      </c>
      <c r="CR273" s="2">
        <v>0</v>
      </c>
      <c r="CS273" s="2">
        <v>0</v>
      </c>
      <c r="CT273" s="2">
        <v>0</v>
      </c>
      <c r="CU273" s="18">
        <f t="shared" si="34"/>
        <v>0</v>
      </c>
    </row>
    <row r="274" spans="1:99" ht="13.05" customHeight="1" x14ac:dyDescent="0.2">
      <c r="A274" s="47" t="s">
        <v>169</v>
      </c>
      <c r="B274" s="47" t="s">
        <v>169</v>
      </c>
      <c r="C274" s="47" t="s">
        <v>169</v>
      </c>
      <c r="D274" s="47" t="s">
        <v>169</v>
      </c>
      <c r="E274" s="48" t="s">
        <v>33</v>
      </c>
      <c r="F274" s="88">
        <v>293</v>
      </c>
      <c r="G274" s="51" t="s">
        <v>324</v>
      </c>
      <c r="H274" s="43">
        <v>561.61507915336381</v>
      </c>
      <c r="I274" s="15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16">
        <v>0</v>
      </c>
      <c r="U274" s="18">
        <f t="shared" si="28"/>
        <v>0</v>
      </c>
      <c r="V274" s="15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16">
        <v>0</v>
      </c>
      <c r="AH274" s="18">
        <f t="shared" si="29"/>
        <v>0</v>
      </c>
      <c r="AI274" s="15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16">
        <v>0</v>
      </c>
      <c r="AU274" s="18">
        <f t="shared" si="30"/>
        <v>0</v>
      </c>
      <c r="AV274" s="15">
        <v>0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0</v>
      </c>
      <c r="BF274" s="2">
        <v>0</v>
      </c>
      <c r="BG274" s="2">
        <v>0</v>
      </c>
      <c r="BH274" s="18">
        <f t="shared" si="31"/>
        <v>0</v>
      </c>
      <c r="BI274" s="15">
        <v>0</v>
      </c>
      <c r="BJ274" s="2">
        <v>0</v>
      </c>
      <c r="BK274" s="2">
        <v>0</v>
      </c>
      <c r="BL274" s="2">
        <v>0</v>
      </c>
      <c r="BM274" s="2">
        <v>0</v>
      </c>
      <c r="BN274" s="2">
        <v>0</v>
      </c>
      <c r="BO274" s="2">
        <v>0</v>
      </c>
      <c r="BP274" s="2">
        <v>0</v>
      </c>
      <c r="BQ274" s="2">
        <v>0</v>
      </c>
      <c r="BR274" s="2">
        <v>0</v>
      </c>
      <c r="BS274" s="2">
        <v>0</v>
      </c>
      <c r="BT274" s="2">
        <v>0</v>
      </c>
      <c r="BU274" s="18">
        <f t="shared" si="32"/>
        <v>0</v>
      </c>
      <c r="BV274" s="15">
        <v>0</v>
      </c>
      <c r="BW274" s="2">
        <v>0</v>
      </c>
      <c r="BX274" s="2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>
        <v>0</v>
      </c>
      <c r="CE274" s="2">
        <v>0</v>
      </c>
      <c r="CF274" s="2">
        <v>0</v>
      </c>
      <c r="CG274" s="2">
        <v>0</v>
      </c>
      <c r="CH274" s="18">
        <f t="shared" si="33"/>
        <v>0</v>
      </c>
      <c r="CI274" s="15">
        <v>0</v>
      </c>
      <c r="CJ274" s="2">
        <v>0</v>
      </c>
      <c r="CK274" s="2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>
        <v>0</v>
      </c>
      <c r="CR274" s="2">
        <v>0</v>
      </c>
      <c r="CS274" s="2">
        <v>0</v>
      </c>
      <c r="CT274" s="2">
        <v>0</v>
      </c>
      <c r="CU274" s="18">
        <f t="shared" si="34"/>
        <v>0</v>
      </c>
    </row>
    <row r="275" spans="1:99" s="6" customFormat="1" ht="13.05" customHeight="1" x14ac:dyDescent="0.2">
      <c r="A275" s="47" t="s">
        <v>169</v>
      </c>
      <c r="B275" s="47" t="s">
        <v>325</v>
      </c>
      <c r="C275" s="47" t="s">
        <v>169</v>
      </c>
      <c r="D275" s="47" t="s">
        <v>169</v>
      </c>
      <c r="E275" s="48" t="s">
        <v>135</v>
      </c>
      <c r="F275" s="88">
        <v>136</v>
      </c>
      <c r="G275" s="51" t="s">
        <v>326</v>
      </c>
      <c r="H275" s="43">
        <v>1527.3283665965066</v>
      </c>
      <c r="I275" s="15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16">
        <v>0</v>
      </c>
      <c r="U275" s="18">
        <f t="shared" si="28"/>
        <v>0</v>
      </c>
      <c r="V275" s="15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16">
        <v>0</v>
      </c>
      <c r="AH275" s="18">
        <f t="shared" si="29"/>
        <v>0</v>
      </c>
      <c r="AI275" s="15">
        <v>0</v>
      </c>
      <c r="AJ275" s="2">
        <v>0</v>
      </c>
      <c r="AK275" s="2">
        <v>0</v>
      </c>
      <c r="AL275" s="2">
        <v>0</v>
      </c>
      <c r="AM275" s="2">
        <v>0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  <c r="AT275" s="16">
        <v>0</v>
      </c>
      <c r="AU275" s="18">
        <f t="shared" si="30"/>
        <v>0</v>
      </c>
      <c r="AV275" s="15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E275" s="2">
        <v>0</v>
      </c>
      <c r="BF275" s="2">
        <v>0</v>
      </c>
      <c r="BG275" s="2">
        <v>0</v>
      </c>
      <c r="BH275" s="18">
        <f t="shared" si="31"/>
        <v>0</v>
      </c>
      <c r="BI275" s="15">
        <v>0</v>
      </c>
      <c r="BJ275" s="2">
        <v>0</v>
      </c>
      <c r="BK275" s="2">
        <v>0</v>
      </c>
      <c r="BL275" s="2">
        <v>0</v>
      </c>
      <c r="BM275" s="2">
        <v>0</v>
      </c>
      <c r="BN275" s="2">
        <v>0</v>
      </c>
      <c r="BO275" s="2">
        <v>0</v>
      </c>
      <c r="BP275" s="2">
        <v>0</v>
      </c>
      <c r="BQ275" s="2">
        <v>0</v>
      </c>
      <c r="BR275" s="2">
        <v>0</v>
      </c>
      <c r="BS275" s="2">
        <v>0</v>
      </c>
      <c r="BT275" s="2">
        <v>0</v>
      </c>
      <c r="BU275" s="18">
        <f t="shared" si="32"/>
        <v>0</v>
      </c>
      <c r="BV275" s="15">
        <v>0</v>
      </c>
      <c r="BW275" s="2">
        <v>0</v>
      </c>
      <c r="BX275" s="2">
        <v>0</v>
      </c>
      <c r="BY275" s="2">
        <v>0</v>
      </c>
      <c r="BZ275" s="2">
        <v>0</v>
      </c>
      <c r="CA275" s="2">
        <v>0</v>
      </c>
      <c r="CB275" s="2">
        <v>0</v>
      </c>
      <c r="CC275" s="2">
        <v>0</v>
      </c>
      <c r="CD275" s="2">
        <v>0</v>
      </c>
      <c r="CE275" s="2">
        <v>0</v>
      </c>
      <c r="CF275" s="2">
        <v>0</v>
      </c>
      <c r="CG275" s="2">
        <v>0</v>
      </c>
      <c r="CH275" s="18">
        <f t="shared" si="33"/>
        <v>0</v>
      </c>
      <c r="CI275" s="15">
        <v>0</v>
      </c>
      <c r="CJ275" s="2">
        <v>0</v>
      </c>
      <c r="CK275" s="2">
        <v>0</v>
      </c>
      <c r="CL275" s="2">
        <v>0</v>
      </c>
      <c r="CM275" s="2">
        <v>0</v>
      </c>
      <c r="CN275" s="2">
        <v>0</v>
      </c>
      <c r="CO275" s="2">
        <v>0</v>
      </c>
      <c r="CP275" s="2">
        <v>0</v>
      </c>
      <c r="CQ275" s="2">
        <v>0</v>
      </c>
      <c r="CR275" s="2">
        <v>0</v>
      </c>
      <c r="CS275" s="2">
        <v>0</v>
      </c>
      <c r="CT275" s="2">
        <v>0</v>
      </c>
      <c r="CU275" s="18">
        <f t="shared" si="34"/>
        <v>0</v>
      </c>
    </row>
    <row r="276" spans="1:99" ht="13.05" customHeight="1" x14ac:dyDescent="0.2">
      <c r="A276" s="47" t="s">
        <v>169</v>
      </c>
      <c r="B276" s="47" t="s">
        <v>327</v>
      </c>
      <c r="C276" s="47" t="s">
        <v>169</v>
      </c>
      <c r="D276" s="47" t="s">
        <v>169</v>
      </c>
      <c r="E276" s="48" t="s">
        <v>33</v>
      </c>
      <c r="F276" s="88">
        <v>153</v>
      </c>
      <c r="G276" s="51" t="s">
        <v>328</v>
      </c>
      <c r="H276" s="43">
        <v>198.99546529131422</v>
      </c>
      <c r="I276" s="15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16">
        <v>0</v>
      </c>
      <c r="U276" s="18">
        <f t="shared" si="28"/>
        <v>0</v>
      </c>
      <c r="V276" s="15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16">
        <v>0</v>
      </c>
      <c r="AH276" s="18">
        <f t="shared" si="29"/>
        <v>0</v>
      </c>
      <c r="AI276" s="15">
        <v>0</v>
      </c>
      <c r="AJ276" s="2">
        <v>0</v>
      </c>
      <c r="AK276" s="2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T276" s="16">
        <v>0</v>
      </c>
      <c r="AU276" s="18">
        <f t="shared" si="30"/>
        <v>0</v>
      </c>
      <c r="AV276" s="15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F276" s="2">
        <v>0</v>
      </c>
      <c r="BG276" s="2">
        <v>0</v>
      </c>
      <c r="BH276" s="18">
        <f t="shared" si="31"/>
        <v>0</v>
      </c>
      <c r="BI276" s="15">
        <v>0</v>
      </c>
      <c r="BJ276" s="2">
        <v>0</v>
      </c>
      <c r="BK276" s="2">
        <v>0</v>
      </c>
      <c r="BL276" s="2">
        <v>0</v>
      </c>
      <c r="BM276" s="2">
        <v>0</v>
      </c>
      <c r="BN276" s="2">
        <v>0</v>
      </c>
      <c r="BO276" s="2">
        <v>0</v>
      </c>
      <c r="BP276" s="2">
        <v>0</v>
      </c>
      <c r="BQ276" s="2">
        <v>0</v>
      </c>
      <c r="BR276" s="2">
        <v>0</v>
      </c>
      <c r="BS276" s="2">
        <v>0</v>
      </c>
      <c r="BT276" s="2">
        <v>0</v>
      </c>
      <c r="BU276" s="18">
        <f t="shared" si="32"/>
        <v>0</v>
      </c>
      <c r="BV276" s="15">
        <v>0</v>
      </c>
      <c r="BW276" s="2">
        <v>0</v>
      </c>
      <c r="BX276" s="2">
        <v>0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>
        <v>0</v>
      </c>
      <c r="CE276" s="2">
        <v>0</v>
      </c>
      <c r="CF276" s="2">
        <v>0</v>
      </c>
      <c r="CG276" s="2">
        <v>0</v>
      </c>
      <c r="CH276" s="18">
        <f t="shared" si="33"/>
        <v>0</v>
      </c>
      <c r="CI276" s="15">
        <v>0</v>
      </c>
      <c r="CJ276" s="2">
        <v>0</v>
      </c>
      <c r="CK276" s="2">
        <v>0</v>
      </c>
      <c r="CL276" s="2">
        <v>0</v>
      </c>
      <c r="CM276" s="2">
        <v>0</v>
      </c>
      <c r="CN276" s="2">
        <v>0</v>
      </c>
      <c r="CO276" s="2">
        <v>0</v>
      </c>
      <c r="CP276" s="2">
        <v>0</v>
      </c>
      <c r="CQ276" s="2">
        <v>0</v>
      </c>
      <c r="CR276" s="2">
        <v>0</v>
      </c>
      <c r="CS276" s="2">
        <v>0</v>
      </c>
      <c r="CT276" s="2">
        <v>0</v>
      </c>
      <c r="CU276" s="18">
        <f t="shared" si="34"/>
        <v>0</v>
      </c>
    </row>
    <row r="277" spans="1:99" ht="13.05" customHeight="1" x14ac:dyDescent="0.2">
      <c r="A277" s="47" t="s">
        <v>169</v>
      </c>
      <c r="B277" s="47" t="s">
        <v>327</v>
      </c>
      <c r="C277" s="47" t="s">
        <v>169</v>
      </c>
      <c r="D277" s="47" t="s">
        <v>169</v>
      </c>
      <c r="E277" s="48" t="s">
        <v>33</v>
      </c>
      <c r="F277" s="88">
        <v>154</v>
      </c>
      <c r="G277" s="51" t="s">
        <v>329</v>
      </c>
      <c r="H277" s="43">
        <v>312.7435125869888</v>
      </c>
      <c r="I277" s="15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16">
        <v>0</v>
      </c>
      <c r="U277" s="18">
        <f t="shared" si="28"/>
        <v>0</v>
      </c>
      <c r="V277" s="15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16">
        <v>0</v>
      </c>
      <c r="AH277" s="18">
        <f t="shared" si="29"/>
        <v>0</v>
      </c>
      <c r="AI277" s="15">
        <v>0</v>
      </c>
      <c r="AJ277" s="2">
        <v>0</v>
      </c>
      <c r="AK277" s="2">
        <v>0</v>
      </c>
      <c r="AL277" s="2">
        <v>0</v>
      </c>
      <c r="AM277" s="2">
        <v>0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S277" s="2">
        <v>0</v>
      </c>
      <c r="AT277" s="16">
        <v>0</v>
      </c>
      <c r="AU277" s="18">
        <f t="shared" si="30"/>
        <v>0</v>
      </c>
      <c r="AV277" s="15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F277" s="2">
        <v>0</v>
      </c>
      <c r="BG277" s="2">
        <v>0</v>
      </c>
      <c r="BH277" s="18">
        <f t="shared" si="31"/>
        <v>0</v>
      </c>
      <c r="BI277" s="15">
        <v>0</v>
      </c>
      <c r="BJ277" s="2">
        <v>0</v>
      </c>
      <c r="BK277" s="2">
        <v>0</v>
      </c>
      <c r="BL277" s="2">
        <v>0</v>
      </c>
      <c r="BM277" s="2">
        <v>0</v>
      </c>
      <c r="BN277" s="2">
        <v>0</v>
      </c>
      <c r="BO277" s="2">
        <v>0</v>
      </c>
      <c r="BP277" s="2">
        <v>0</v>
      </c>
      <c r="BQ277" s="2">
        <v>0</v>
      </c>
      <c r="BR277" s="2">
        <v>0</v>
      </c>
      <c r="BS277" s="2">
        <v>0</v>
      </c>
      <c r="BT277" s="2">
        <v>0</v>
      </c>
      <c r="BU277" s="18">
        <f t="shared" si="32"/>
        <v>0</v>
      </c>
      <c r="BV277" s="15">
        <v>0</v>
      </c>
      <c r="BW277" s="2">
        <v>0</v>
      </c>
      <c r="BX277" s="2">
        <v>0</v>
      </c>
      <c r="BY277" s="2">
        <v>0</v>
      </c>
      <c r="BZ277" s="2">
        <v>0</v>
      </c>
      <c r="CA277" s="2">
        <v>0</v>
      </c>
      <c r="CB277" s="2">
        <v>0</v>
      </c>
      <c r="CC277" s="2">
        <v>0</v>
      </c>
      <c r="CD277" s="2">
        <v>0</v>
      </c>
      <c r="CE277" s="2">
        <v>0</v>
      </c>
      <c r="CF277" s="2">
        <v>0</v>
      </c>
      <c r="CG277" s="2">
        <v>0</v>
      </c>
      <c r="CH277" s="18">
        <f t="shared" si="33"/>
        <v>0</v>
      </c>
      <c r="CI277" s="15">
        <v>0</v>
      </c>
      <c r="CJ277" s="2">
        <v>0</v>
      </c>
      <c r="CK277" s="2">
        <v>0</v>
      </c>
      <c r="CL277" s="2">
        <v>0</v>
      </c>
      <c r="CM277" s="2">
        <v>0</v>
      </c>
      <c r="CN277" s="2">
        <v>0</v>
      </c>
      <c r="CO277" s="2">
        <v>0</v>
      </c>
      <c r="CP277" s="2">
        <v>0</v>
      </c>
      <c r="CQ277" s="2">
        <v>0</v>
      </c>
      <c r="CR277" s="2">
        <v>0</v>
      </c>
      <c r="CS277" s="2">
        <v>0</v>
      </c>
      <c r="CT277" s="2">
        <v>0</v>
      </c>
      <c r="CU277" s="18">
        <f t="shared" si="34"/>
        <v>0</v>
      </c>
    </row>
    <row r="278" spans="1:99" s="7" customFormat="1" ht="13.05" customHeight="1" x14ac:dyDescent="0.2">
      <c r="A278" s="47" t="s">
        <v>169</v>
      </c>
      <c r="B278" s="47" t="s">
        <v>327</v>
      </c>
      <c r="C278" s="47" t="s">
        <v>169</v>
      </c>
      <c r="D278" s="47" t="s">
        <v>169</v>
      </c>
      <c r="E278" s="48" t="s">
        <v>59</v>
      </c>
      <c r="F278" s="88">
        <v>155</v>
      </c>
      <c r="G278" s="51" t="s">
        <v>330</v>
      </c>
      <c r="H278" s="43">
        <v>454.73771927823327</v>
      </c>
      <c r="I278" s="15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16">
        <v>0</v>
      </c>
      <c r="U278" s="18">
        <f t="shared" si="28"/>
        <v>0</v>
      </c>
      <c r="V278" s="15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16">
        <v>0</v>
      </c>
      <c r="AH278" s="18">
        <f t="shared" si="29"/>
        <v>0</v>
      </c>
      <c r="AI278" s="15">
        <v>0</v>
      </c>
      <c r="AJ278" s="2">
        <v>0</v>
      </c>
      <c r="AK278" s="2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S278" s="2">
        <v>0</v>
      </c>
      <c r="AT278" s="16">
        <v>0</v>
      </c>
      <c r="AU278" s="18">
        <f t="shared" si="30"/>
        <v>0</v>
      </c>
      <c r="AV278" s="15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F278" s="2">
        <v>0</v>
      </c>
      <c r="BG278" s="2">
        <v>0</v>
      </c>
      <c r="BH278" s="18">
        <f t="shared" si="31"/>
        <v>0</v>
      </c>
      <c r="BI278" s="15">
        <v>0</v>
      </c>
      <c r="BJ278" s="2">
        <v>0</v>
      </c>
      <c r="BK278" s="2">
        <v>0</v>
      </c>
      <c r="BL278" s="2">
        <v>0</v>
      </c>
      <c r="BM278" s="2">
        <v>0</v>
      </c>
      <c r="BN278" s="2">
        <v>0</v>
      </c>
      <c r="BO278" s="2">
        <v>0</v>
      </c>
      <c r="BP278" s="2">
        <v>0</v>
      </c>
      <c r="BQ278" s="2">
        <v>0</v>
      </c>
      <c r="BR278" s="2">
        <v>0</v>
      </c>
      <c r="BS278" s="2">
        <v>0</v>
      </c>
      <c r="BT278" s="2">
        <v>0</v>
      </c>
      <c r="BU278" s="18">
        <f t="shared" si="32"/>
        <v>0</v>
      </c>
      <c r="BV278" s="15">
        <v>0</v>
      </c>
      <c r="BW278" s="2">
        <v>0</v>
      </c>
      <c r="BX278" s="2">
        <v>0</v>
      </c>
      <c r="BY278" s="2">
        <v>0</v>
      </c>
      <c r="BZ278" s="2">
        <v>0</v>
      </c>
      <c r="CA278" s="2">
        <v>0</v>
      </c>
      <c r="CB278" s="2">
        <v>0</v>
      </c>
      <c r="CC278" s="2">
        <v>0</v>
      </c>
      <c r="CD278" s="2">
        <v>0</v>
      </c>
      <c r="CE278" s="2">
        <v>0</v>
      </c>
      <c r="CF278" s="2">
        <v>0</v>
      </c>
      <c r="CG278" s="2">
        <v>0</v>
      </c>
      <c r="CH278" s="18">
        <f t="shared" si="33"/>
        <v>0</v>
      </c>
      <c r="CI278" s="15">
        <v>0</v>
      </c>
      <c r="CJ278" s="2">
        <v>0</v>
      </c>
      <c r="CK278" s="2">
        <v>0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>
        <v>0</v>
      </c>
      <c r="CR278" s="2">
        <v>0</v>
      </c>
      <c r="CS278" s="2">
        <v>0</v>
      </c>
      <c r="CT278" s="2">
        <v>0</v>
      </c>
      <c r="CU278" s="18">
        <f t="shared" si="34"/>
        <v>0</v>
      </c>
    </row>
    <row r="279" spans="1:99" ht="13.05" customHeight="1" x14ac:dyDescent="0.2">
      <c r="A279" s="47" t="s">
        <v>169</v>
      </c>
      <c r="B279" s="47" t="s">
        <v>327</v>
      </c>
      <c r="C279" s="47" t="s">
        <v>169</v>
      </c>
      <c r="D279" s="47" t="s">
        <v>169</v>
      </c>
      <c r="E279" s="48" t="s">
        <v>33</v>
      </c>
      <c r="F279" s="88">
        <v>156</v>
      </c>
      <c r="G279" s="51" t="s">
        <v>331</v>
      </c>
      <c r="H279" s="43">
        <v>360.07491481740368</v>
      </c>
      <c r="I279" s="15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16">
        <v>0</v>
      </c>
      <c r="U279" s="18">
        <f t="shared" si="28"/>
        <v>0</v>
      </c>
      <c r="V279" s="15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16">
        <v>0</v>
      </c>
      <c r="AH279" s="18">
        <f t="shared" si="29"/>
        <v>0</v>
      </c>
      <c r="AI279" s="15">
        <v>0</v>
      </c>
      <c r="AJ279" s="2">
        <v>0</v>
      </c>
      <c r="AK279" s="2">
        <v>0</v>
      </c>
      <c r="AL279" s="2">
        <v>0</v>
      </c>
      <c r="AM279" s="2">
        <v>0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>
        <v>0</v>
      </c>
      <c r="AT279" s="16">
        <v>0</v>
      </c>
      <c r="AU279" s="18">
        <f t="shared" si="30"/>
        <v>0</v>
      </c>
      <c r="AV279" s="15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>
        <v>0</v>
      </c>
      <c r="BF279" s="2">
        <v>0</v>
      </c>
      <c r="BG279" s="2">
        <v>0</v>
      </c>
      <c r="BH279" s="18">
        <f t="shared" si="31"/>
        <v>0</v>
      </c>
      <c r="BI279" s="15">
        <v>0</v>
      </c>
      <c r="BJ279" s="2">
        <v>0</v>
      </c>
      <c r="BK279" s="2">
        <v>0</v>
      </c>
      <c r="BL279" s="2">
        <v>0</v>
      </c>
      <c r="BM279" s="2">
        <v>0</v>
      </c>
      <c r="BN279" s="2">
        <v>0</v>
      </c>
      <c r="BO279" s="2">
        <v>0</v>
      </c>
      <c r="BP279" s="2">
        <v>0</v>
      </c>
      <c r="BQ279" s="2">
        <v>0</v>
      </c>
      <c r="BR279" s="2">
        <v>0</v>
      </c>
      <c r="BS279" s="2">
        <v>0</v>
      </c>
      <c r="BT279" s="2">
        <v>0</v>
      </c>
      <c r="BU279" s="18">
        <f t="shared" si="32"/>
        <v>0</v>
      </c>
      <c r="BV279" s="15">
        <v>0</v>
      </c>
      <c r="BW279" s="2">
        <v>0</v>
      </c>
      <c r="BX279" s="2">
        <v>0</v>
      </c>
      <c r="BY279" s="2">
        <v>0</v>
      </c>
      <c r="BZ279" s="2">
        <v>0</v>
      </c>
      <c r="CA279" s="2">
        <v>0</v>
      </c>
      <c r="CB279" s="2">
        <v>0</v>
      </c>
      <c r="CC279" s="2">
        <v>0</v>
      </c>
      <c r="CD279" s="2">
        <v>0</v>
      </c>
      <c r="CE279" s="2">
        <v>0</v>
      </c>
      <c r="CF279" s="2">
        <v>0</v>
      </c>
      <c r="CG279" s="2">
        <v>0</v>
      </c>
      <c r="CH279" s="18">
        <f t="shared" si="33"/>
        <v>0</v>
      </c>
      <c r="CI279" s="15">
        <v>0</v>
      </c>
      <c r="CJ279" s="2">
        <v>0</v>
      </c>
      <c r="CK279" s="2">
        <v>0</v>
      </c>
      <c r="CL279" s="2">
        <v>0</v>
      </c>
      <c r="CM279" s="2">
        <v>0</v>
      </c>
      <c r="CN279" s="2">
        <v>0</v>
      </c>
      <c r="CO279" s="2">
        <v>0</v>
      </c>
      <c r="CP279" s="2">
        <v>0</v>
      </c>
      <c r="CQ279" s="2">
        <v>0</v>
      </c>
      <c r="CR279" s="2">
        <v>0</v>
      </c>
      <c r="CS279" s="2">
        <v>0</v>
      </c>
      <c r="CT279" s="2">
        <v>0</v>
      </c>
      <c r="CU279" s="18">
        <f t="shared" si="34"/>
        <v>0</v>
      </c>
    </row>
    <row r="280" spans="1:99" s="6" customFormat="1" ht="13.05" customHeight="1" x14ac:dyDescent="0.2">
      <c r="A280" s="47" t="s">
        <v>169</v>
      </c>
      <c r="B280" s="47" t="s">
        <v>332</v>
      </c>
      <c r="C280" s="47" t="s">
        <v>169</v>
      </c>
      <c r="D280" s="47" t="s">
        <v>169</v>
      </c>
      <c r="E280" s="48" t="s">
        <v>135</v>
      </c>
      <c r="F280" s="88">
        <v>137</v>
      </c>
      <c r="G280" s="51" t="s">
        <v>333</v>
      </c>
      <c r="H280" s="43">
        <v>405.87949762103091</v>
      </c>
      <c r="I280" s="15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1</v>
      </c>
      <c r="R280" s="2">
        <v>0</v>
      </c>
      <c r="S280" s="2">
        <v>0</v>
      </c>
      <c r="T280" s="16">
        <v>0</v>
      </c>
      <c r="U280" s="18">
        <f t="shared" si="28"/>
        <v>1</v>
      </c>
      <c r="V280" s="15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16">
        <v>0</v>
      </c>
      <c r="AH280" s="18">
        <f t="shared" si="29"/>
        <v>0</v>
      </c>
      <c r="AI280" s="15">
        <v>0</v>
      </c>
      <c r="AJ280" s="2">
        <v>0</v>
      </c>
      <c r="AK280" s="2">
        <v>0</v>
      </c>
      <c r="AL280" s="2">
        <v>0</v>
      </c>
      <c r="AM280" s="2">
        <v>0</v>
      </c>
      <c r="AN280" s="2">
        <v>0</v>
      </c>
      <c r="AO280" s="2">
        <v>0</v>
      </c>
      <c r="AP280" s="2">
        <v>0</v>
      </c>
      <c r="AQ280" s="2">
        <v>1</v>
      </c>
      <c r="AR280" s="2">
        <v>0</v>
      </c>
      <c r="AS280" s="2">
        <v>0</v>
      </c>
      <c r="AT280" s="16">
        <v>0</v>
      </c>
      <c r="AU280" s="18">
        <f t="shared" si="30"/>
        <v>1</v>
      </c>
      <c r="AV280" s="15">
        <v>0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E280" s="2">
        <v>0</v>
      </c>
      <c r="BF280" s="2">
        <v>0</v>
      </c>
      <c r="BG280" s="2">
        <v>0</v>
      </c>
      <c r="BH280" s="18">
        <f t="shared" si="31"/>
        <v>0</v>
      </c>
      <c r="BI280" s="15">
        <v>0</v>
      </c>
      <c r="BJ280" s="2">
        <v>0</v>
      </c>
      <c r="BK280" s="2">
        <v>0</v>
      </c>
      <c r="BL280" s="2">
        <v>0</v>
      </c>
      <c r="BM280" s="2">
        <v>0</v>
      </c>
      <c r="BN280" s="2">
        <v>0</v>
      </c>
      <c r="BO280" s="2">
        <v>0</v>
      </c>
      <c r="BP280" s="2">
        <v>0</v>
      </c>
      <c r="BQ280" s="2">
        <v>0</v>
      </c>
      <c r="BR280" s="2">
        <v>0</v>
      </c>
      <c r="BS280" s="2">
        <v>0</v>
      </c>
      <c r="BT280" s="2">
        <v>0</v>
      </c>
      <c r="BU280" s="18">
        <f t="shared" si="32"/>
        <v>0</v>
      </c>
      <c r="BV280" s="15">
        <v>0</v>
      </c>
      <c r="BW280" s="2">
        <v>0</v>
      </c>
      <c r="BX280" s="2">
        <v>0</v>
      </c>
      <c r="BY280" s="2">
        <v>0</v>
      </c>
      <c r="BZ280" s="2">
        <v>0</v>
      </c>
      <c r="CA280" s="2">
        <v>0</v>
      </c>
      <c r="CB280" s="2">
        <v>0</v>
      </c>
      <c r="CC280" s="2">
        <v>0</v>
      </c>
      <c r="CD280" s="2">
        <v>0</v>
      </c>
      <c r="CE280" s="2">
        <v>0</v>
      </c>
      <c r="CF280" s="2">
        <v>0</v>
      </c>
      <c r="CG280" s="2">
        <v>0</v>
      </c>
      <c r="CH280" s="18">
        <f t="shared" si="33"/>
        <v>0</v>
      </c>
      <c r="CI280" s="15">
        <v>0</v>
      </c>
      <c r="CJ280" s="2">
        <v>0</v>
      </c>
      <c r="CK280" s="2">
        <v>0</v>
      </c>
      <c r="CL280" s="2">
        <v>0</v>
      </c>
      <c r="CM280" s="2">
        <v>0</v>
      </c>
      <c r="CN280" s="2">
        <v>0</v>
      </c>
      <c r="CO280" s="2">
        <v>0</v>
      </c>
      <c r="CP280" s="2">
        <v>0</v>
      </c>
      <c r="CQ280" s="2">
        <v>0</v>
      </c>
      <c r="CR280" s="2">
        <v>0</v>
      </c>
      <c r="CS280" s="2">
        <v>0</v>
      </c>
      <c r="CT280" s="2">
        <v>0</v>
      </c>
      <c r="CU280" s="18">
        <f t="shared" si="34"/>
        <v>0</v>
      </c>
    </row>
    <row r="281" spans="1:99" ht="13.05" customHeight="1" x14ac:dyDescent="0.2">
      <c r="A281" s="47" t="s">
        <v>169</v>
      </c>
      <c r="B281" s="47" t="s">
        <v>332</v>
      </c>
      <c r="C281" s="47" t="s">
        <v>169</v>
      </c>
      <c r="D281" s="47" t="s">
        <v>169</v>
      </c>
      <c r="E281" s="48" t="s">
        <v>33</v>
      </c>
      <c r="F281" s="88">
        <v>139</v>
      </c>
      <c r="G281" s="51" t="s">
        <v>334</v>
      </c>
      <c r="H281" s="43">
        <v>261.08612198067567</v>
      </c>
      <c r="I281" s="15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16">
        <v>0</v>
      </c>
      <c r="U281" s="18">
        <f t="shared" si="28"/>
        <v>0</v>
      </c>
      <c r="V281" s="15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16">
        <v>0</v>
      </c>
      <c r="AH281" s="18">
        <f t="shared" si="29"/>
        <v>0</v>
      </c>
      <c r="AI281" s="15">
        <v>0</v>
      </c>
      <c r="AJ281" s="2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0</v>
      </c>
      <c r="AT281" s="16">
        <v>0</v>
      </c>
      <c r="AU281" s="18">
        <f t="shared" si="30"/>
        <v>0</v>
      </c>
      <c r="AV281" s="15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F281" s="2">
        <v>0</v>
      </c>
      <c r="BG281" s="2">
        <v>0</v>
      </c>
      <c r="BH281" s="18">
        <f t="shared" si="31"/>
        <v>0</v>
      </c>
      <c r="BI281" s="15">
        <v>0</v>
      </c>
      <c r="BJ281" s="2">
        <v>0</v>
      </c>
      <c r="BK281" s="2">
        <v>0</v>
      </c>
      <c r="BL281" s="2">
        <v>0</v>
      </c>
      <c r="BM281" s="2">
        <v>0</v>
      </c>
      <c r="BN281" s="2">
        <v>0</v>
      </c>
      <c r="BO281" s="2">
        <v>0</v>
      </c>
      <c r="BP281" s="2">
        <v>0</v>
      </c>
      <c r="BQ281" s="2">
        <v>0</v>
      </c>
      <c r="BR281" s="2">
        <v>0</v>
      </c>
      <c r="BS281" s="2">
        <v>0</v>
      </c>
      <c r="BT281" s="2">
        <v>0</v>
      </c>
      <c r="BU281" s="18">
        <f t="shared" si="32"/>
        <v>0</v>
      </c>
      <c r="BV281" s="15">
        <v>0</v>
      </c>
      <c r="BW281" s="2">
        <v>0</v>
      </c>
      <c r="BX281" s="2">
        <v>0</v>
      </c>
      <c r="BY281" s="2">
        <v>0</v>
      </c>
      <c r="BZ281" s="2">
        <v>0</v>
      </c>
      <c r="CA281" s="2">
        <v>0</v>
      </c>
      <c r="CB281" s="2">
        <v>0</v>
      </c>
      <c r="CC281" s="2">
        <v>0</v>
      </c>
      <c r="CD281" s="2">
        <v>0</v>
      </c>
      <c r="CE281" s="2">
        <v>0</v>
      </c>
      <c r="CF281" s="2">
        <v>0</v>
      </c>
      <c r="CG281" s="2">
        <v>0</v>
      </c>
      <c r="CH281" s="18">
        <f t="shared" si="33"/>
        <v>0</v>
      </c>
      <c r="CI281" s="15">
        <v>0</v>
      </c>
      <c r="CJ281" s="2">
        <v>0</v>
      </c>
      <c r="CK281" s="2">
        <v>0</v>
      </c>
      <c r="CL281" s="2">
        <v>0</v>
      </c>
      <c r="CM281" s="2">
        <v>0</v>
      </c>
      <c r="CN281" s="2">
        <v>0</v>
      </c>
      <c r="CO281" s="2">
        <v>0</v>
      </c>
      <c r="CP281" s="2">
        <v>0</v>
      </c>
      <c r="CQ281" s="2">
        <v>0</v>
      </c>
      <c r="CR281" s="2">
        <v>0</v>
      </c>
      <c r="CS281" s="2">
        <v>0</v>
      </c>
      <c r="CT281" s="2">
        <v>0</v>
      </c>
      <c r="CU281" s="18">
        <f t="shared" si="34"/>
        <v>0</v>
      </c>
    </row>
    <row r="282" spans="1:99" ht="13.05" customHeight="1" x14ac:dyDescent="0.2">
      <c r="A282" s="47" t="s">
        <v>169</v>
      </c>
      <c r="B282" s="47" t="s">
        <v>332</v>
      </c>
      <c r="C282" s="47" t="s">
        <v>169</v>
      </c>
      <c r="D282" s="47" t="s">
        <v>169</v>
      </c>
      <c r="E282" s="48" t="s">
        <v>33</v>
      </c>
      <c r="F282" s="88">
        <v>140</v>
      </c>
      <c r="G282" s="51" t="s">
        <v>335</v>
      </c>
      <c r="H282" s="43">
        <v>255.48778408245445</v>
      </c>
      <c r="I282" s="15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16">
        <v>0</v>
      </c>
      <c r="U282" s="18">
        <f t="shared" si="28"/>
        <v>0</v>
      </c>
      <c r="V282" s="15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16">
        <v>0</v>
      </c>
      <c r="AH282" s="18">
        <f t="shared" si="29"/>
        <v>0</v>
      </c>
      <c r="AI282" s="15">
        <v>0</v>
      </c>
      <c r="AJ282" s="2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0</v>
      </c>
      <c r="AT282" s="16">
        <v>0</v>
      </c>
      <c r="AU282" s="18">
        <f t="shared" si="30"/>
        <v>0</v>
      </c>
      <c r="AV282" s="15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2">
        <v>0</v>
      </c>
      <c r="BH282" s="18">
        <f t="shared" si="31"/>
        <v>0</v>
      </c>
      <c r="BI282" s="15">
        <v>0</v>
      </c>
      <c r="BJ282" s="2">
        <v>0</v>
      </c>
      <c r="BK282" s="2">
        <v>0</v>
      </c>
      <c r="BL282" s="2">
        <v>0</v>
      </c>
      <c r="BM282" s="2">
        <v>0</v>
      </c>
      <c r="BN282" s="2">
        <v>0</v>
      </c>
      <c r="BO282" s="2">
        <v>0</v>
      </c>
      <c r="BP282" s="2">
        <v>0</v>
      </c>
      <c r="BQ282" s="2">
        <v>0</v>
      </c>
      <c r="BR282" s="2">
        <v>0</v>
      </c>
      <c r="BS282" s="2">
        <v>0</v>
      </c>
      <c r="BT282" s="2">
        <v>0</v>
      </c>
      <c r="BU282" s="18">
        <f t="shared" si="32"/>
        <v>0</v>
      </c>
      <c r="BV282" s="15">
        <v>0</v>
      </c>
      <c r="BW282" s="2">
        <v>0</v>
      </c>
      <c r="BX282" s="2">
        <v>0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2">
        <v>0</v>
      </c>
      <c r="CE282" s="2">
        <v>0</v>
      </c>
      <c r="CF282" s="2">
        <v>0</v>
      </c>
      <c r="CG282" s="2">
        <v>0</v>
      </c>
      <c r="CH282" s="18">
        <f t="shared" si="33"/>
        <v>0</v>
      </c>
      <c r="CI282" s="15">
        <v>0</v>
      </c>
      <c r="CJ282" s="2">
        <v>0</v>
      </c>
      <c r="CK282" s="2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Q282" s="2">
        <v>0</v>
      </c>
      <c r="CR282" s="2">
        <v>0</v>
      </c>
      <c r="CS282" s="2">
        <v>0</v>
      </c>
      <c r="CT282" s="2">
        <v>0</v>
      </c>
      <c r="CU282" s="18">
        <f t="shared" si="34"/>
        <v>0</v>
      </c>
    </row>
    <row r="283" spans="1:99" ht="13.05" customHeight="1" x14ac:dyDescent="0.2">
      <c r="A283" s="47" t="s">
        <v>169</v>
      </c>
      <c r="B283" s="47" t="s">
        <v>332</v>
      </c>
      <c r="C283" s="47" t="s">
        <v>169</v>
      </c>
      <c r="D283" s="47" t="s">
        <v>169</v>
      </c>
      <c r="E283" s="48" t="s">
        <v>33</v>
      </c>
      <c r="F283" s="88">
        <v>141</v>
      </c>
      <c r="G283" s="51" t="s">
        <v>336</v>
      </c>
      <c r="H283" s="43">
        <v>227.24162468688431</v>
      </c>
      <c r="I283" s="15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16">
        <v>0</v>
      </c>
      <c r="U283" s="18">
        <f t="shared" si="28"/>
        <v>0</v>
      </c>
      <c r="V283" s="15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16">
        <v>0</v>
      </c>
      <c r="AH283" s="18">
        <f t="shared" si="29"/>
        <v>0</v>
      </c>
      <c r="AI283" s="15">
        <v>0</v>
      </c>
      <c r="AJ283" s="2">
        <v>0</v>
      </c>
      <c r="AK283" s="2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S283" s="2">
        <v>0</v>
      </c>
      <c r="AT283" s="16">
        <v>0</v>
      </c>
      <c r="AU283" s="18">
        <f t="shared" si="30"/>
        <v>0</v>
      </c>
      <c r="AV283" s="15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E283" s="2">
        <v>0</v>
      </c>
      <c r="BF283" s="2">
        <v>0</v>
      </c>
      <c r="BG283" s="2">
        <v>0</v>
      </c>
      <c r="BH283" s="18">
        <f t="shared" si="31"/>
        <v>0</v>
      </c>
      <c r="BI283" s="15">
        <v>0</v>
      </c>
      <c r="BJ283" s="2">
        <v>0</v>
      </c>
      <c r="BK283" s="2">
        <v>0</v>
      </c>
      <c r="BL283" s="2">
        <v>0</v>
      </c>
      <c r="BM283" s="2">
        <v>0</v>
      </c>
      <c r="BN283" s="2">
        <v>0</v>
      </c>
      <c r="BO283" s="2">
        <v>0</v>
      </c>
      <c r="BP283" s="2">
        <v>0</v>
      </c>
      <c r="BQ283" s="2">
        <v>0</v>
      </c>
      <c r="BR283" s="2">
        <v>0</v>
      </c>
      <c r="BS283" s="2">
        <v>0</v>
      </c>
      <c r="BT283" s="2">
        <v>0</v>
      </c>
      <c r="BU283" s="18">
        <f t="shared" si="32"/>
        <v>0</v>
      </c>
      <c r="BV283" s="15">
        <v>0</v>
      </c>
      <c r="BW283" s="2">
        <v>0</v>
      </c>
      <c r="BX283" s="2">
        <v>0</v>
      </c>
      <c r="BY283" s="2">
        <v>0</v>
      </c>
      <c r="BZ283" s="2">
        <v>0</v>
      </c>
      <c r="CA283" s="2">
        <v>0</v>
      </c>
      <c r="CB283" s="2">
        <v>0</v>
      </c>
      <c r="CC283" s="2">
        <v>0</v>
      </c>
      <c r="CD283" s="2">
        <v>0</v>
      </c>
      <c r="CE283" s="2">
        <v>0</v>
      </c>
      <c r="CF283" s="2">
        <v>0</v>
      </c>
      <c r="CG283" s="2">
        <v>0</v>
      </c>
      <c r="CH283" s="18">
        <f t="shared" si="33"/>
        <v>0</v>
      </c>
      <c r="CI283" s="15">
        <v>0</v>
      </c>
      <c r="CJ283" s="2">
        <v>0</v>
      </c>
      <c r="CK283" s="2">
        <v>0</v>
      </c>
      <c r="CL283" s="2">
        <v>0</v>
      </c>
      <c r="CM283" s="2">
        <v>0</v>
      </c>
      <c r="CN283" s="2">
        <v>0</v>
      </c>
      <c r="CO283" s="2">
        <v>0</v>
      </c>
      <c r="CP283" s="2">
        <v>0</v>
      </c>
      <c r="CQ283" s="2">
        <v>0</v>
      </c>
      <c r="CR283" s="2">
        <v>0</v>
      </c>
      <c r="CS283" s="2">
        <v>0</v>
      </c>
      <c r="CT283" s="2">
        <v>0</v>
      </c>
      <c r="CU283" s="18">
        <f t="shared" si="34"/>
        <v>0</v>
      </c>
    </row>
    <row r="284" spans="1:99" ht="13.05" customHeight="1" x14ac:dyDescent="0.2">
      <c r="A284" s="47" t="s">
        <v>169</v>
      </c>
      <c r="B284" s="47" t="s">
        <v>332</v>
      </c>
      <c r="C284" s="47" t="s">
        <v>169</v>
      </c>
      <c r="D284" s="47" t="s">
        <v>169</v>
      </c>
      <c r="E284" s="48" t="s">
        <v>33</v>
      </c>
      <c r="F284" s="88">
        <v>6690</v>
      </c>
      <c r="G284" s="51" t="s">
        <v>337</v>
      </c>
      <c r="H284" s="43">
        <v>215.28153917704827</v>
      </c>
      <c r="I284" s="15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16">
        <v>0</v>
      </c>
      <c r="U284" s="18">
        <f t="shared" si="28"/>
        <v>0</v>
      </c>
      <c r="V284" s="15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G284" s="16">
        <v>0</v>
      </c>
      <c r="AH284" s="18">
        <f t="shared" si="29"/>
        <v>0</v>
      </c>
      <c r="AI284" s="15">
        <v>0</v>
      </c>
      <c r="AJ284" s="2">
        <v>0</v>
      </c>
      <c r="AK284" s="2">
        <v>0</v>
      </c>
      <c r="AL284" s="2">
        <v>0</v>
      </c>
      <c r="AM284" s="2">
        <v>0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S284" s="2">
        <v>0</v>
      </c>
      <c r="AT284" s="16">
        <v>0</v>
      </c>
      <c r="AU284" s="18">
        <f t="shared" si="30"/>
        <v>0</v>
      </c>
      <c r="AV284" s="15">
        <v>0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E284" s="2">
        <v>0</v>
      </c>
      <c r="BF284" s="2">
        <v>0</v>
      </c>
      <c r="BG284" s="2">
        <v>0</v>
      </c>
      <c r="BH284" s="18">
        <f t="shared" si="31"/>
        <v>0</v>
      </c>
      <c r="BI284" s="15">
        <v>0</v>
      </c>
      <c r="BJ284" s="2">
        <v>0</v>
      </c>
      <c r="BK284" s="2">
        <v>0</v>
      </c>
      <c r="BL284" s="2">
        <v>0</v>
      </c>
      <c r="BM284" s="2">
        <v>0</v>
      </c>
      <c r="BN284" s="2">
        <v>0</v>
      </c>
      <c r="BO284" s="2">
        <v>0</v>
      </c>
      <c r="BP284" s="2">
        <v>0</v>
      </c>
      <c r="BQ284" s="2">
        <v>0</v>
      </c>
      <c r="BR284" s="2">
        <v>0</v>
      </c>
      <c r="BS284" s="2">
        <v>0</v>
      </c>
      <c r="BT284" s="2">
        <v>0</v>
      </c>
      <c r="BU284" s="18">
        <f t="shared" si="32"/>
        <v>0</v>
      </c>
      <c r="BV284" s="15">
        <v>0</v>
      </c>
      <c r="BW284" s="2">
        <v>0</v>
      </c>
      <c r="BX284" s="2">
        <v>0</v>
      </c>
      <c r="BY284" s="2">
        <v>0</v>
      </c>
      <c r="BZ284" s="2">
        <v>0</v>
      </c>
      <c r="CA284" s="2">
        <v>0</v>
      </c>
      <c r="CB284" s="2">
        <v>0</v>
      </c>
      <c r="CC284" s="2">
        <v>0</v>
      </c>
      <c r="CD284" s="2">
        <v>0</v>
      </c>
      <c r="CE284" s="2">
        <v>0</v>
      </c>
      <c r="CF284" s="2">
        <v>0</v>
      </c>
      <c r="CG284" s="2">
        <v>0</v>
      </c>
      <c r="CH284" s="18">
        <f t="shared" si="33"/>
        <v>0</v>
      </c>
      <c r="CI284" s="15">
        <v>0</v>
      </c>
      <c r="CJ284" s="2">
        <v>0</v>
      </c>
      <c r="CK284" s="2">
        <v>0</v>
      </c>
      <c r="CL284" s="2">
        <v>0</v>
      </c>
      <c r="CM284" s="2">
        <v>0</v>
      </c>
      <c r="CN284" s="2">
        <v>0</v>
      </c>
      <c r="CO284" s="2">
        <v>0</v>
      </c>
      <c r="CP284" s="2">
        <v>0</v>
      </c>
      <c r="CQ284" s="2">
        <v>0</v>
      </c>
      <c r="CR284" s="2">
        <v>0</v>
      </c>
      <c r="CS284" s="2">
        <v>0</v>
      </c>
      <c r="CT284" s="2">
        <v>0</v>
      </c>
      <c r="CU284" s="18">
        <f t="shared" si="34"/>
        <v>0</v>
      </c>
    </row>
    <row r="285" spans="1:99" ht="13.05" customHeight="1" x14ac:dyDescent="0.2">
      <c r="A285" s="47" t="s">
        <v>169</v>
      </c>
      <c r="B285" s="47" t="s">
        <v>332</v>
      </c>
      <c r="C285" s="47" t="s">
        <v>169</v>
      </c>
      <c r="D285" s="47" t="s">
        <v>169</v>
      </c>
      <c r="E285" s="48" t="s">
        <v>33</v>
      </c>
      <c r="F285" s="88">
        <v>138</v>
      </c>
      <c r="G285" s="51" t="s">
        <v>535</v>
      </c>
      <c r="H285" s="43">
        <v>175.58423408057132</v>
      </c>
      <c r="I285" s="15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16">
        <v>0</v>
      </c>
      <c r="U285" s="18">
        <f t="shared" si="28"/>
        <v>0</v>
      </c>
      <c r="V285" s="15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16">
        <v>0</v>
      </c>
      <c r="AH285" s="18">
        <f t="shared" si="29"/>
        <v>0</v>
      </c>
      <c r="AI285" s="15">
        <v>0</v>
      </c>
      <c r="AJ285" s="2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  <c r="AT285" s="16">
        <v>0</v>
      </c>
      <c r="AU285" s="18">
        <f t="shared" si="30"/>
        <v>0</v>
      </c>
      <c r="AV285" s="15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0</v>
      </c>
      <c r="BG285" s="2">
        <v>0</v>
      </c>
      <c r="BH285" s="18">
        <f t="shared" si="31"/>
        <v>0</v>
      </c>
      <c r="BI285" s="15">
        <v>0</v>
      </c>
      <c r="BJ285" s="2">
        <v>0</v>
      </c>
      <c r="BK285" s="2">
        <v>0</v>
      </c>
      <c r="BL285" s="2">
        <v>0</v>
      </c>
      <c r="BM285" s="2">
        <v>0</v>
      </c>
      <c r="BN285" s="2">
        <v>0</v>
      </c>
      <c r="BO285" s="2">
        <v>0</v>
      </c>
      <c r="BP285" s="2">
        <v>0</v>
      </c>
      <c r="BQ285" s="2">
        <v>0</v>
      </c>
      <c r="BR285" s="2">
        <v>0</v>
      </c>
      <c r="BS285" s="2">
        <v>0</v>
      </c>
      <c r="BT285" s="2">
        <v>0</v>
      </c>
      <c r="BU285" s="18">
        <f t="shared" si="32"/>
        <v>0</v>
      </c>
      <c r="BV285" s="15">
        <v>0</v>
      </c>
      <c r="BW285" s="2">
        <v>0</v>
      </c>
      <c r="BX285" s="2">
        <v>0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>
        <v>0</v>
      </c>
      <c r="CE285" s="2">
        <v>0</v>
      </c>
      <c r="CF285" s="2">
        <v>0</v>
      </c>
      <c r="CG285" s="2">
        <v>0</v>
      </c>
      <c r="CH285" s="18">
        <f t="shared" si="33"/>
        <v>0</v>
      </c>
      <c r="CI285" s="15">
        <v>0</v>
      </c>
      <c r="CJ285" s="2">
        <v>0</v>
      </c>
      <c r="CK285" s="2">
        <v>0</v>
      </c>
      <c r="CL285" s="2">
        <v>0</v>
      </c>
      <c r="CM285" s="2">
        <v>0</v>
      </c>
      <c r="CN285" s="2">
        <v>0</v>
      </c>
      <c r="CO285" s="2">
        <v>0</v>
      </c>
      <c r="CP285" s="2">
        <v>0</v>
      </c>
      <c r="CQ285" s="2">
        <v>0</v>
      </c>
      <c r="CR285" s="2">
        <v>0</v>
      </c>
      <c r="CS285" s="2">
        <v>0</v>
      </c>
      <c r="CT285" s="2">
        <v>0</v>
      </c>
      <c r="CU285" s="18">
        <f t="shared" si="34"/>
        <v>0</v>
      </c>
    </row>
    <row r="286" spans="1:99" s="7" customFormat="1" ht="13.05" customHeight="1" x14ac:dyDescent="0.2">
      <c r="A286" s="47" t="s">
        <v>169</v>
      </c>
      <c r="B286" s="47" t="s">
        <v>338</v>
      </c>
      <c r="C286" s="47" t="s">
        <v>169</v>
      </c>
      <c r="D286" s="47" t="s">
        <v>169</v>
      </c>
      <c r="E286" s="48" t="s">
        <v>59</v>
      </c>
      <c r="F286" s="88">
        <v>129</v>
      </c>
      <c r="G286" s="51" t="s">
        <v>339</v>
      </c>
      <c r="H286" s="43">
        <v>304.60047564412167</v>
      </c>
      <c r="I286" s="15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16">
        <v>0</v>
      </c>
      <c r="U286" s="18">
        <f t="shared" si="28"/>
        <v>0</v>
      </c>
      <c r="V286" s="15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16">
        <v>0</v>
      </c>
      <c r="AH286" s="18">
        <f t="shared" si="29"/>
        <v>0</v>
      </c>
      <c r="AI286" s="15">
        <v>0</v>
      </c>
      <c r="AJ286" s="2">
        <v>0</v>
      </c>
      <c r="AK286" s="2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S286" s="2">
        <v>0</v>
      </c>
      <c r="AT286" s="16">
        <v>0</v>
      </c>
      <c r="AU286" s="18">
        <f t="shared" si="30"/>
        <v>0</v>
      </c>
      <c r="AV286" s="15">
        <v>0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E286" s="2">
        <v>0</v>
      </c>
      <c r="BF286" s="2">
        <v>0</v>
      </c>
      <c r="BG286" s="2">
        <v>0</v>
      </c>
      <c r="BH286" s="18">
        <f t="shared" si="31"/>
        <v>0</v>
      </c>
      <c r="BI286" s="15">
        <v>0</v>
      </c>
      <c r="BJ286" s="2">
        <v>0</v>
      </c>
      <c r="BK286" s="2">
        <v>0</v>
      </c>
      <c r="BL286" s="2">
        <v>0</v>
      </c>
      <c r="BM286" s="2">
        <v>0</v>
      </c>
      <c r="BN286" s="2">
        <v>0</v>
      </c>
      <c r="BO286" s="2">
        <v>0</v>
      </c>
      <c r="BP286" s="2">
        <v>0</v>
      </c>
      <c r="BQ286" s="2">
        <v>0</v>
      </c>
      <c r="BR286" s="2">
        <v>0</v>
      </c>
      <c r="BS286" s="2">
        <v>0</v>
      </c>
      <c r="BT286" s="2">
        <v>0</v>
      </c>
      <c r="BU286" s="18">
        <f t="shared" si="32"/>
        <v>0</v>
      </c>
      <c r="BV286" s="15">
        <v>0</v>
      </c>
      <c r="BW286" s="2">
        <v>0</v>
      </c>
      <c r="BX286" s="2">
        <v>0</v>
      </c>
      <c r="BY286" s="2">
        <v>0</v>
      </c>
      <c r="BZ286" s="2">
        <v>0</v>
      </c>
      <c r="CA286" s="2">
        <v>0</v>
      </c>
      <c r="CB286" s="2">
        <v>0</v>
      </c>
      <c r="CC286" s="2">
        <v>0</v>
      </c>
      <c r="CD286" s="2">
        <v>0</v>
      </c>
      <c r="CE286" s="2">
        <v>0</v>
      </c>
      <c r="CF286" s="2">
        <v>0</v>
      </c>
      <c r="CG286" s="2">
        <v>0</v>
      </c>
      <c r="CH286" s="18">
        <f t="shared" si="33"/>
        <v>0</v>
      </c>
      <c r="CI286" s="15">
        <v>0</v>
      </c>
      <c r="CJ286" s="2">
        <v>0</v>
      </c>
      <c r="CK286" s="2">
        <v>0</v>
      </c>
      <c r="CL286" s="2">
        <v>0</v>
      </c>
      <c r="CM286" s="2">
        <v>0</v>
      </c>
      <c r="CN286" s="2">
        <v>0</v>
      </c>
      <c r="CO286" s="2">
        <v>0</v>
      </c>
      <c r="CP286" s="2">
        <v>0</v>
      </c>
      <c r="CQ286" s="2">
        <v>0</v>
      </c>
      <c r="CR286" s="2">
        <v>0</v>
      </c>
      <c r="CS286" s="2">
        <v>0</v>
      </c>
      <c r="CT286" s="2">
        <v>0</v>
      </c>
      <c r="CU286" s="18">
        <f t="shared" si="34"/>
        <v>0</v>
      </c>
    </row>
    <row r="287" spans="1:99" ht="13.05" customHeight="1" x14ac:dyDescent="0.2">
      <c r="A287" s="47" t="s">
        <v>169</v>
      </c>
      <c r="B287" s="47" t="s">
        <v>340</v>
      </c>
      <c r="C287" s="47" t="s">
        <v>169</v>
      </c>
      <c r="D287" s="47" t="s">
        <v>169</v>
      </c>
      <c r="E287" s="48" t="s">
        <v>33</v>
      </c>
      <c r="F287" s="88">
        <v>159</v>
      </c>
      <c r="G287" s="51" t="s">
        <v>341</v>
      </c>
      <c r="H287" s="43">
        <v>146.06572516267815</v>
      </c>
      <c r="I287" s="15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16">
        <v>0</v>
      </c>
      <c r="U287" s="18">
        <f t="shared" si="28"/>
        <v>0</v>
      </c>
      <c r="V287" s="15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G287" s="16">
        <v>0</v>
      </c>
      <c r="AH287" s="18">
        <f t="shared" si="29"/>
        <v>0</v>
      </c>
      <c r="AI287" s="15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  <c r="AQ287" s="2">
        <v>0</v>
      </c>
      <c r="AR287" s="2">
        <v>0</v>
      </c>
      <c r="AS287" s="2">
        <v>0</v>
      </c>
      <c r="AT287" s="16">
        <v>0</v>
      </c>
      <c r="AU287" s="18">
        <f t="shared" si="30"/>
        <v>0</v>
      </c>
      <c r="AV287" s="15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E287" s="2">
        <v>0</v>
      </c>
      <c r="BF287" s="2">
        <v>0</v>
      </c>
      <c r="BG287" s="2">
        <v>0</v>
      </c>
      <c r="BH287" s="18">
        <f t="shared" si="31"/>
        <v>0</v>
      </c>
      <c r="BI287" s="15">
        <v>0</v>
      </c>
      <c r="BJ287" s="2">
        <v>0</v>
      </c>
      <c r="BK287" s="2">
        <v>0</v>
      </c>
      <c r="BL287" s="2">
        <v>0</v>
      </c>
      <c r="BM287" s="2">
        <v>0</v>
      </c>
      <c r="BN287" s="2">
        <v>0</v>
      </c>
      <c r="BO287" s="2">
        <v>0</v>
      </c>
      <c r="BP287" s="2">
        <v>0</v>
      </c>
      <c r="BQ287" s="2">
        <v>0</v>
      </c>
      <c r="BR287" s="2">
        <v>0</v>
      </c>
      <c r="BS287" s="2">
        <v>0</v>
      </c>
      <c r="BT287" s="2">
        <v>0</v>
      </c>
      <c r="BU287" s="18">
        <f t="shared" si="32"/>
        <v>0</v>
      </c>
      <c r="BV287" s="15">
        <v>0</v>
      </c>
      <c r="BW287" s="2">
        <v>0</v>
      </c>
      <c r="BX287" s="2">
        <v>0</v>
      </c>
      <c r="BY287" s="2">
        <v>0</v>
      </c>
      <c r="BZ287" s="2">
        <v>0</v>
      </c>
      <c r="CA287" s="2">
        <v>0</v>
      </c>
      <c r="CB287" s="2">
        <v>0</v>
      </c>
      <c r="CC287" s="2">
        <v>0</v>
      </c>
      <c r="CD287" s="2">
        <v>0</v>
      </c>
      <c r="CE287" s="2">
        <v>0</v>
      </c>
      <c r="CF287" s="2">
        <v>0</v>
      </c>
      <c r="CG287" s="2">
        <v>0</v>
      </c>
      <c r="CH287" s="18">
        <f t="shared" si="33"/>
        <v>0</v>
      </c>
      <c r="CI287" s="15">
        <v>0</v>
      </c>
      <c r="CJ287" s="2">
        <v>0</v>
      </c>
      <c r="CK287" s="2">
        <v>0</v>
      </c>
      <c r="CL287" s="2">
        <v>0</v>
      </c>
      <c r="CM287" s="2">
        <v>0</v>
      </c>
      <c r="CN287" s="2">
        <v>0</v>
      </c>
      <c r="CO287" s="2">
        <v>0</v>
      </c>
      <c r="CP287" s="2">
        <v>0</v>
      </c>
      <c r="CQ287" s="2">
        <v>0</v>
      </c>
      <c r="CR287" s="2">
        <v>0</v>
      </c>
      <c r="CS287" s="2">
        <v>0</v>
      </c>
      <c r="CT287" s="2">
        <v>0</v>
      </c>
      <c r="CU287" s="18">
        <f t="shared" si="34"/>
        <v>0</v>
      </c>
    </row>
    <row r="288" spans="1:99" ht="13.05" customHeight="1" x14ac:dyDescent="0.2">
      <c r="A288" s="47" t="s">
        <v>169</v>
      </c>
      <c r="B288" s="47" t="s">
        <v>338</v>
      </c>
      <c r="C288" s="47" t="s">
        <v>169</v>
      </c>
      <c r="D288" s="47" t="s">
        <v>169</v>
      </c>
      <c r="E288" s="48" t="s">
        <v>33</v>
      </c>
      <c r="F288" s="88">
        <v>130</v>
      </c>
      <c r="G288" s="51" t="s">
        <v>342</v>
      </c>
      <c r="H288" s="43">
        <v>158.78922038590792</v>
      </c>
      <c r="I288" s="15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16">
        <v>0</v>
      </c>
      <c r="U288" s="18">
        <f t="shared" si="28"/>
        <v>0</v>
      </c>
      <c r="V288" s="15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16">
        <v>0</v>
      </c>
      <c r="AH288" s="18">
        <f t="shared" si="29"/>
        <v>0</v>
      </c>
      <c r="AI288" s="15">
        <v>0</v>
      </c>
      <c r="AJ288" s="2">
        <v>0</v>
      </c>
      <c r="AK288" s="2">
        <v>0</v>
      </c>
      <c r="AL288" s="2">
        <v>0</v>
      </c>
      <c r="AM288" s="2">
        <v>0</v>
      </c>
      <c r="AN288" s="2">
        <v>0</v>
      </c>
      <c r="AO288" s="2">
        <v>0</v>
      </c>
      <c r="AP288" s="2">
        <v>0</v>
      </c>
      <c r="AQ288" s="2">
        <v>0</v>
      </c>
      <c r="AR288" s="2">
        <v>0</v>
      </c>
      <c r="AS288" s="2">
        <v>0</v>
      </c>
      <c r="AT288" s="16">
        <v>0</v>
      </c>
      <c r="AU288" s="18">
        <f t="shared" si="30"/>
        <v>0</v>
      </c>
      <c r="AV288" s="15">
        <v>0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E288" s="2">
        <v>0</v>
      </c>
      <c r="BF288" s="2">
        <v>0</v>
      </c>
      <c r="BG288" s="2">
        <v>0</v>
      </c>
      <c r="BH288" s="18">
        <f t="shared" si="31"/>
        <v>0</v>
      </c>
      <c r="BI288" s="15">
        <v>0</v>
      </c>
      <c r="BJ288" s="2">
        <v>0</v>
      </c>
      <c r="BK288" s="2">
        <v>0</v>
      </c>
      <c r="BL288" s="2">
        <v>0</v>
      </c>
      <c r="BM288" s="2">
        <v>0</v>
      </c>
      <c r="BN288" s="2">
        <v>0</v>
      </c>
      <c r="BO288" s="2">
        <v>0</v>
      </c>
      <c r="BP288" s="2">
        <v>0</v>
      </c>
      <c r="BQ288" s="2">
        <v>0</v>
      </c>
      <c r="BR288" s="2">
        <v>0</v>
      </c>
      <c r="BS288" s="2">
        <v>0</v>
      </c>
      <c r="BT288" s="2">
        <v>0</v>
      </c>
      <c r="BU288" s="18">
        <f t="shared" si="32"/>
        <v>0</v>
      </c>
      <c r="BV288" s="15">
        <v>0</v>
      </c>
      <c r="BW288" s="2">
        <v>0</v>
      </c>
      <c r="BX288" s="2">
        <v>0</v>
      </c>
      <c r="BY288" s="2">
        <v>0</v>
      </c>
      <c r="BZ288" s="2">
        <v>0</v>
      </c>
      <c r="CA288" s="2">
        <v>0</v>
      </c>
      <c r="CB288" s="2">
        <v>0</v>
      </c>
      <c r="CC288" s="2">
        <v>0</v>
      </c>
      <c r="CD288" s="2">
        <v>0</v>
      </c>
      <c r="CE288" s="2">
        <v>0</v>
      </c>
      <c r="CF288" s="2">
        <v>0</v>
      </c>
      <c r="CG288" s="2">
        <v>0</v>
      </c>
      <c r="CH288" s="18">
        <f t="shared" si="33"/>
        <v>0</v>
      </c>
      <c r="CI288" s="15">
        <v>0</v>
      </c>
      <c r="CJ288" s="2">
        <v>0</v>
      </c>
      <c r="CK288" s="2">
        <v>0</v>
      </c>
      <c r="CL288" s="2">
        <v>0</v>
      </c>
      <c r="CM288" s="2">
        <v>0</v>
      </c>
      <c r="CN288" s="2">
        <v>0</v>
      </c>
      <c r="CO288" s="2">
        <v>0</v>
      </c>
      <c r="CP288" s="2">
        <v>0</v>
      </c>
      <c r="CQ288" s="2">
        <v>0</v>
      </c>
      <c r="CR288" s="2">
        <v>0</v>
      </c>
      <c r="CS288" s="2">
        <v>0</v>
      </c>
      <c r="CT288" s="2">
        <v>0</v>
      </c>
      <c r="CU288" s="18">
        <f t="shared" si="34"/>
        <v>0</v>
      </c>
    </row>
    <row r="289" spans="1:99" ht="13.05" customHeight="1" x14ac:dyDescent="0.2">
      <c r="A289" s="47" t="s">
        <v>169</v>
      </c>
      <c r="B289" s="47" t="s">
        <v>338</v>
      </c>
      <c r="C289" s="47" t="s">
        <v>169</v>
      </c>
      <c r="D289" s="47" t="s">
        <v>169</v>
      </c>
      <c r="E289" s="48" t="s">
        <v>33</v>
      </c>
      <c r="F289" s="88">
        <v>131</v>
      </c>
      <c r="G289" s="51" t="s">
        <v>343</v>
      </c>
      <c r="H289" s="43">
        <v>108.14970939745334</v>
      </c>
      <c r="I289" s="15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16">
        <v>0</v>
      </c>
      <c r="U289" s="18">
        <f t="shared" si="28"/>
        <v>0</v>
      </c>
      <c r="V289" s="15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16">
        <v>0</v>
      </c>
      <c r="AH289" s="18">
        <f t="shared" si="29"/>
        <v>0</v>
      </c>
      <c r="AI289" s="15">
        <v>0</v>
      </c>
      <c r="AJ289" s="2">
        <v>0</v>
      </c>
      <c r="AK289" s="2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S289" s="2">
        <v>0</v>
      </c>
      <c r="AT289" s="16">
        <v>0</v>
      </c>
      <c r="AU289" s="18">
        <f t="shared" si="30"/>
        <v>0</v>
      </c>
      <c r="AV289" s="15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E289" s="2">
        <v>0</v>
      </c>
      <c r="BF289" s="2">
        <v>0</v>
      </c>
      <c r="BG289" s="2">
        <v>0</v>
      </c>
      <c r="BH289" s="18">
        <f t="shared" si="31"/>
        <v>0</v>
      </c>
      <c r="BI289" s="15">
        <v>0</v>
      </c>
      <c r="BJ289" s="2">
        <v>0</v>
      </c>
      <c r="BK289" s="2">
        <v>0</v>
      </c>
      <c r="BL289" s="2">
        <v>0</v>
      </c>
      <c r="BM289" s="2">
        <v>0</v>
      </c>
      <c r="BN289" s="2">
        <v>0</v>
      </c>
      <c r="BO289" s="2">
        <v>0</v>
      </c>
      <c r="BP289" s="2">
        <v>0</v>
      </c>
      <c r="BQ289" s="2">
        <v>0</v>
      </c>
      <c r="BR289" s="2">
        <v>0</v>
      </c>
      <c r="BS289" s="2">
        <v>0</v>
      </c>
      <c r="BT289" s="2">
        <v>0</v>
      </c>
      <c r="BU289" s="18">
        <f t="shared" si="32"/>
        <v>0</v>
      </c>
      <c r="BV289" s="15">
        <v>0</v>
      </c>
      <c r="BW289" s="2">
        <v>0</v>
      </c>
      <c r="BX289" s="2">
        <v>0</v>
      </c>
      <c r="BY289" s="2">
        <v>0</v>
      </c>
      <c r="BZ289" s="2">
        <v>0</v>
      </c>
      <c r="CA289" s="2">
        <v>0</v>
      </c>
      <c r="CB289" s="2">
        <v>0</v>
      </c>
      <c r="CC289" s="2">
        <v>0</v>
      </c>
      <c r="CD289" s="2">
        <v>0</v>
      </c>
      <c r="CE289" s="2">
        <v>0</v>
      </c>
      <c r="CF289" s="2">
        <v>0</v>
      </c>
      <c r="CG289" s="2">
        <v>0</v>
      </c>
      <c r="CH289" s="18">
        <f t="shared" si="33"/>
        <v>0</v>
      </c>
      <c r="CI289" s="15">
        <v>0</v>
      </c>
      <c r="CJ289" s="2">
        <v>0</v>
      </c>
      <c r="CK289" s="2">
        <v>0</v>
      </c>
      <c r="CL289" s="2">
        <v>0</v>
      </c>
      <c r="CM289" s="2">
        <v>0</v>
      </c>
      <c r="CN289" s="2">
        <v>0</v>
      </c>
      <c r="CO289" s="2">
        <v>0</v>
      </c>
      <c r="CP289" s="2">
        <v>0</v>
      </c>
      <c r="CQ289" s="2">
        <v>0</v>
      </c>
      <c r="CR289" s="2">
        <v>0</v>
      </c>
      <c r="CS289" s="2">
        <v>0</v>
      </c>
      <c r="CT289" s="2">
        <v>0</v>
      </c>
      <c r="CU289" s="18">
        <f t="shared" si="34"/>
        <v>0</v>
      </c>
    </row>
    <row r="290" spans="1:99" ht="13.05" customHeight="1" x14ac:dyDescent="0.2">
      <c r="A290" s="47" t="s">
        <v>169</v>
      </c>
      <c r="B290" s="47" t="s">
        <v>344</v>
      </c>
      <c r="C290" s="47" t="s">
        <v>169</v>
      </c>
      <c r="D290" s="47" t="s">
        <v>169</v>
      </c>
      <c r="E290" s="48" t="s">
        <v>33</v>
      </c>
      <c r="F290" s="88">
        <v>157</v>
      </c>
      <c r="G290" s="51" t="s">
        <v>345</v>
      </c>
      <c r="H290" s="43">
        <v>142.75761640463847</v>
      </c>
      <c r="I290" s="15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16">
        <v>0</v>
      </c>
      <c r="U290" s="18">
        <f t="shared" si="28"/>
        <v>0</v>
      </c>
      <c r="V290" s="15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16">
        <v>0</v>
      </c>
      <c r="AH290" s="18">
        <f t="shared" si="29"/>
        <v>0</v>
      </c>
      <c r="AI290" s="15">
        <v>0</v>
      </c>
      <c r="AJ290" s="2">
        <v>0</v>
      </c>
      <c r="AK290" s="2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0</v>
      </c>
      <c r="AQ290" s="2">
        <v>0</v>
      </c>
      <c r="AR290" s="2">
        <v>0</v>
      </c>
      <c r="AS290" s="2">
        <v>0</v>
      </c>
      <c r="AT290" s="16">
        <v>0</v>
      </c>
      <c r="AU290" s="18">
        <f t="shared" si="30"/>
        <v>0</v>
      </c>
      <c r="AV290" s="15">
        <v>0</v>
      </c>
      <c r="AW290" s="2">
        <v>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D290" s="2">
        <v>0</v>
      </c>
      <c r="BE290" s="2">
        <v>0</v>
      </c>
      <c r="BF290" s="2">
        <v>0</v>
      </c>
      <c r="BG290" s="2">
        <v>0</v>
      </c>
      <c r="BH290" s="18">
        <f t="shared" si="31"/>
        <v>0</v>
      </c>
      <c r="BI290" s="15">
        <v>0</v>
      </c>
      <c r="BJ290" s="2">
        <v>0</v>
      </c>
      <c r="BK290" s="2">
        <v>0</v>
      </c>
      <c r="BL290" s="2">
        <v>0</v>
      </c>
      <c r="BM290" s="2">
        <v>0</v>
      </c>
      <c r="BN290" s="2">
        <v>0</v>
      </c>
      <c r="BO290" s="2">
        <v>0</v>
      </c>
      <c r="BP290" s="2">
        <v>0</v>
      </c>
      <c r="BQ290" s="2">
        <v>0</v>
      </c>
      <c r="BR290" s="2">
        <v>0</v>
      </c>
      <c r="BS290" s="2">
        <v>0</v>
      </c>
      <c r="BT290" s="2">
        <v>0</v>
      </c>
      <c r="BU290" s="18">
        <f t="shared" si="32"/>
        <v>0</v>
      </c>
      <c r="BV290" s="15">
        <v>0</v>
      </c>
      <c r="BW290" s="2">
        <v>0</v>
      </c>
      <c r="BX290" s="2">
        <v>0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D290" s="2">
        <v>0</v>
      </c>
      <c r="CE290" s="2">
        <v>0</v>
      </c>
      <c r="CF290" s="2">
        <v>0</v>
      </c>
      <c r="CG290" s="2">
        <v>0</v>
      </c>
      <c r="CH290" s="18">
        <f t="shared" si="33"/>
        <v>0</v>
      </c>
      <c r="CI290" s="15">
        <v>0</v>
      </c>
      <c r="CJ290" s="2">
        <v>0</v>
      </c>
      <c r="CK290" s="2">
        <v>0</v>
      </c>
      <c r="CL290" s="2">
        <v>0</v>
      </c>
      <c r="CM290" s="2">
        <v>0</v>
      </c>
      <c r="CN290" s="2">
        <v>0</v>
      </c>
      <c r="CO290" s="2">
        <v>0</v>
      </c>
      <c r="CP290" s="2">
        <v>0</v>
      </c>
      <c r="CQ290" s="2">
        <v>0</v>
      </c>
      <c r="CR290" s="2">
        <v>0</v>
      </c>
      <c r="CS290" s="2">
        <v>0</v>
      </c>
      <c r="CT290" s="2">
        <v>0</v>
      </c>
      <c r="CU290" s="18">
        <f t="shared" si="34"/>
        <v>0</v>
      </c>
    </row>
    <row r="291" spans="1:99" ht="13.05" customHeight="1" x14ac:dyDescent="0.2">
      <c r="A291" s="47" t="s">
        <v>169</v>
      </c>
      <c r="B291" s="47" t="s">
        <v>344</v>
      </c>
      <c r="C291" s="47" t="s">
        <v>169</v>
      </c>
      <c r="D291" s="47" t="s">
        <v>169</v>
      </c>
      <c r="E291" s="48" t="s">
        <v>33</v>
      </c>
      <c r="F291" s="88">
        <v>158</v>
      </c>
      <c r="G291" s="51" t="s">
        <v>346</v>
      </c>
      <c r="H291" s="43">
        <v>46.567992517021111</v>
      </c>
      <c r="I291" s="15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16">
        <v>0</v>
      </c>
      <c r="U291" s="18">
        <f t="shared" si="28"/>
        <v>0</v>
      </c>
      <c r="V291" s="15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16">
        <v>0</v>
      </c>
      <c r="AH291" s="18">
        <f t="shared" si="29"/>
        <v>0</v>
      </c>
      <c r="AI291" s="15">
        <v>0</v>
      </c>
      <c r="AJ291" s="2">
        <v>0</v>
      </c>
      <c r="AK291" s="2">
        <v>0</v>
      </c>
      <c r="AL291" s="2">
        <v>0</v>
      </c>
      <c r="AM291" s="2">
        <v>0</v>
      </c>
      <c r="AN291" s="2">
        <v>0</v>
      </c>
      <c r="AO291" s="2">
        <v>0</v>
      </c>
      <c r="AP291" s="2">
        <v>0</v>
      </c>
      <c r="AQ291" s="2">
        <v>0</v>
      </c>
      <c r="AR291" s="2">
        <v>0</v>
      </c>
      <c r="AS291" s="2">
        <v>0</v>
      </c>
      <c r="AT291" s="16">
        <v>0</v>
      </c>
      <c r="AU291" s="18">
        <f t="shared" si="30"/>
        <v>0</v>
      </c>
      <c r="AV291" s="15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2">
        <v>0</v>
      </c>
      <c r="BF291" s="2">
        <v>0</v>
      </c>
      <c r="BG291" s="2">
        <v>0</v>
      </c>
      <c r="BH291" s="18">
        <f t="shared" si="31"/>
        <v>0</v>
      </c>
      <c r="BI291" s="15">
        <v>0</v>
      </c>
      <c r="BJ291" s="2">
        <v>0</v>
      </c>
      <c r="BK291" s="2">
        <v>0</v>
      </c>
      <c r="BL291" s="2">
        <v>0</v>
      </c>
      <c r="BM291" s="2">
        <v>0</v>
      </c>
      <c r="BN291" s="2">
        <v>0</v>
      </c>
      <c r="BO291" s="2">
        <v>0</v>
      </c>
      <c r="BP291" s="2">
        <v>0</v>
      </c>
      <c r="BQ291" s="2">
        <v>0</v>
      </c>
      <c r="BR291" s="2">
        <v>0</v>
      </c>
      <c r="BS291" s="2">
        <v>0</v>
      </c>
      <c r="BT291" s="2">
        <v>0</v>
      </c>
      <c r="BU291" s="18">
        <f t="shared" si="32"/>
        <v>0</v>
      </c>
      <c r="BV291" s="15">
        <v>0</v>
      </c>
      <c r="BW291" s="2">
        <v>0</v>
      </c>
      <c r="BX291" s="2">
        <v>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>
        <v>0</v>
      </c>
      <c r="CE291" s="2">
        <v>0</v>
      </c>
      <c r="CF291" s="2">
        <v>0</v>
      </c>
      <c r="CG291" s="2">
        <v>0</v>
      </c>
      <c r="CH291" s="18">
        <f t="shared" si="33"/>
        <v>0</v>
      </c>
      <c r="CI291" s="15">
        <v>0</v>
      </c>
      <c r="CJ291" s="2">
        <v>0</v>
      </c>
      <c r="CK291" s="2">
        <v>0</v>
      </c>
      <c r="CL291" s="2">
        <v>0</v>
      </c>
      <c r="CM291" s="2">
        <v>0</v>
      </c>
      <c r="CN291" s="2">
        <v>0</v>
      </c>
      <c r="CO291" s="2">
        <v>0</v>
      </c>
      <c r="CP291" s="2">
        <v>0</v>
      </c>
      <c r="CQ291" s="2">
        <v>0</v>
      </c>
      <c r="CR291" s="2">
        <v>0</v>
      </c>
      <c r="CS291" s="2">
        <v>0</v>
      </c>
      <c r="CT291" s="2">
        <v>0</v>
      </c>
      <c r="CU291" s="18">
        <f t="shared" si="34"/>
        <v>0</v>
      </c>
    </row>
    <row r="292" spans="1:99" s="6" customFormat="1" ht="13.05" customHeight="1" x14ac:dyDescent="0.2">
      <c r="A292" s="47" t="s">
        <v>169</v>
      </c>
      <c r="B292" s="47" t="s">
        <v>347</v>
      </c>
      <c r="C292" s="47" t="s">
        <v>169</v>
      </c>
      <c r="D292" s="47" t="s">
        <v>348</v>
      </c>
      <c r="E292" s="48" t="s">
        <v>135</v>
      </c>
      <c r="F292" s="88">
        <v>146</v>
      </c>
      <c r="G292" s="51" t="s">
        <v>348</v>
      </c>
      <c r="H292" s="43">
        <v>586.6902293819735</v>
      </c>
      <c r="I292" s="15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16">
        <v>0</v>
      </c>
      <c r="U292" s="18">
        <f t="shared" si="28"/>
        <v>0</v>
      </c>
      <c r="V292" s="15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G292" s="16">
        <v>0</v>
      </c>
      <c r="AH292" s="18">
        <f t="shared" si="29"/>
        <v>0</v>
      </c>
      <c r="AI292" s="15">
        <v>0</v>
      </c>
      <c r="AJ292" s="2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0</v>
      </c>
      <c r="AP292" s="2">
        <v>0</v>
      </c>
      <c r="AQ292" s="2">
        <v>0</v>
      </c>
      <c r="AR292" s="2">
        <v>0</v>
      </c>
      <c r="AS292" s="2">
        <v>0</v>
      </c>
      <c r="AT292" s="16">
        <v>0</v>
      </c>
      <c r="AU292" s="18">
        <f t="shared" si="30"/>
        <v>0</v>
      </c>
      <c r="AV292" s="15">
        <v>0</v>
      </c>
      <c r="AW292" s="2">
        <v>0</v>
      </c>
      <c r="AX292" s="2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0</v>
      </c>
      <c r="BF292" s="2">
        <v>0</v>
      </c>
      <c r="BG292" s="2">
        <v>0</v>
      </c>
      <c r="BH292" s="18">
        <f t="shared" si="31"/>
        <v>0</v>
      </c>
      <c r="BI292" s="15">
        <v>0</v>
      </c>
      <c r="BJ292" s="2">
        <v>0</v>
      </c>
      <c r="BK292" s="2">
        <v>0</v>
      </c>
      <c r="BL292" s="2">
        <v>0</v>
      </c>
      <c r="BM292" s="2">
        <v>0</v>
      </c>
      <c r="BN292" s="2">
        <v>0</v>
      </c>
      <c r="BO292" s="2">
        <v>0</v>
      </c>
      <c r="BP292" s="2">
        <v>0</v>
      </c>
      <c r="BQ292" s="2">
        <v>0</v>
      </c>
      <c r="BR292" s="2">
        <v>0</v>
      </c>
      <c r="BS292" s="2">
        <v>0</v>
      </c>
      <c r="BT292" s="2">
        <v>0</v>
      </c>
      <c r="BU292" s="18">
        <f t="shared" si="32"/>
        <v>0</v>
      </c>
      <c r="BV292" s="15">
        <v>0</v>
      </c>
      <c r="BW292" s="2">
        <v>0</v>
      </c>
      <c r="BX292" s="2">
        <v>0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2">
        <v>0</v>
      </c>
      <c r="CE292" s="2">
        <v>0</v>
      </c>
      <c r="CF292" s="2">
        <v>0</v>
      </c>
      <c r="CG292" s="2">
        <v>0</v>
      </c>
      <c r="CH292" s="18">
        <f t="shared" si="33"/>
        <v>0</v>
      </c>
      <c r="CI292" s="15">
        <v>0</v>
      </c>
      <c r="CJ292" s="2">
        <v>0</v>
      </c>
      <c r="CK292" s="2">
        <v>0</v>
      </c>
      <c r="CL292" s="2">
        <v>0</v>
      </c>
      <c r="CM292" s="2">
        <v>0</v>
      </c>
      <c r="CN292" s="2">
        <v>0</v>
      </c>
      <c r="CO292" s="2">
        <v>0</v>
      </c>
      <c r="CP292" s="2">
        <v>0</v>
      </c>
      <c r="CQ292" s="2">
        <v>0</v>
      </c>
      <c r="CR292" s="2">
        <v>0</v>
      </c>
      <c r="CS292" s="2">
        <v>0</v>
      </c>
      <c r="CT292" s="2">
        <v>0</v>
      </c>
      <c r="CU292" s="18">
        <f t="shared" si="34"/>
        <v>0</v>
      </c>
    </row>
    <row r="293" spans="1:99" ht="13.05" customHeight="1" x14ac:dyDescent="0.2">
      <c r="A293" s="47" t="s">
        <v>169</v>
      </c>
      <c r="B293" s="47" t="s">
        <v>347</v>
      </c>
      <c r="C293" s="47" t="s">
        <v>169</v>
      </c>
      <c r="D293" s="47" t="s">
        <v>348</v>
      </c>
      <c r="E293" s="48" t="s">
        <v>33</v>
      </c>
      <c r="F293" s="88">
        <v>147</v>
      </c>
      <c r="G293" s="51" t="s">
        <v>349</v>
      </c>
      <c r="H293" s="43">
        <v>255.99679064516977</v>
      </c>
      <c r="I293" s="15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16">
        <v>0</v>
      </c>
      <c r="U293" s="18">
        <f t="shared" si="28"/>
        <v>0</v>
      </c>
      <c r="V293" s="15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2">
        <v>0</v>
      </c>
      <c r="AG293" s="16">
        <v>0</v>
      </c>
      <c r="AH293" s="18">
        <f t="shared" si="29"/>
        <v>0</v>
      </c>
      <c r="AI293" s="15">
        <v>0</v>
      </c>
      <c r="AJ293" s="2">
        <v>0</v>
      </c>
      <c r="AK293" s="2">
        <v>0</v>
      </c>
      <c r="AL293" s="2">
        <v>0</v>
      </c>
      <c r="AM293" s="2">
        <v>0</v>
      </c>
      <c r="AN293" s="2">
        <v>0</v>
      </c>
      <c r="AO293" s="2">
        <v>0</v>
      </c>
      <c r="AP293" s="2">
        <v>0</v>
      </c>
      <c r="AQ293" s="2">
        <v>0</v>
      </c>
      <c r="AR293" s="2">
        <v>0</v>
      </c>
      <c r="AS293" s="2">
        <v>0</v>
      </c>
      <c r="AT293" s="16">
        <v>0</v>
      </c>
      <c r="AU293" s="18">
        <f t="shared" si="30"/>
        <v>0</v>
      </c>
      <c r="AV293" s="15">
        <v>0</v>
      </c>
      <c r="AW293" s="2">
        <v>0</v>
      </c>
      <c r="AX293" s="2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0</v>
      </c>
      <c r="BE293" s="2">
        <v>0</v>
      </c>
      <c r="BF293" s="2">
        <v>0</v>
      </c>
      <c r="BG293" s="2">
        <v>0</v>
      </c>
      <c r="BH293" s="18">
        <f t="shared" si="31"/>
        <v>0</v>
      </c>
      <c r="BI293" s="15">
        <v>0</v>
      </c>
      <c r="BJ293" s="2">
        <v>0</v>
      </c>
      <c r="BK293" s="2">
        <v>0</v>
      </c>
      <c r="BL293" s="2">
        <v>0</v>
      </c>
      <c r="BM293" s="2">
        <v>0</v>
      </c>
      <c r="BN293" s="2">
        <v>0</v>
      </c>
      <c r="BO293" s="2">
        <v>0</v>
      </c>
      <c r="BP293" s="2">
        <v>0</v>
      </c>
      <c r="BQ293" s="2">
        <v>0</v>
      </c>
      <c r="BR293" s="2">
        <v>0</v>
      </c>
      <c r="BS293" s="2">
        <v>0</v>
      </c>
      <c r="BT293" s="2">
        <v>0</v>
      </c>
      <c r="BU293" s="18">
        <f t="shared" si="32"/>
        <v>0</v>
      </c>
      <c r="BV293" s="15">
        <v>0</v>
      </c>
      <c r="BW293" s="2">
        <v>0</v>
      </c>
      <c r="BX293" s="2">
        <v>0</v>
      </c>
      <c r="BY293" s="2">
        <v>0</v>
      </c>
      <c r="BZ293" s="2">
        <v>0</v>
      </c>
      <c r="CA293" s="2">
        <v>0</v>
      </c>
      <c r="CB293" s="2">
        <v>0</v>
      </c>
      <c r="CC293" s="2">
        <v>0</v>
      </c>
      <c r="CD293" s="2">
        <v>0</v>
      </c>
      <c r="CE293" s="2">
        <v>0</v>
      </c>
      <c r="CF293" s="2">
        <v>0</v>
      </c>
      <c r="CG293" s="2">
        <v>0</v>
      </c>
      <c r="CH293" s="18">
        <f t="shared" si="33"/>
        <v>0</v>
      </c>
      <c r="CI293" s="15">
        <v>0</v>
      </c>
      <c r="CJ293" s="2">
        <v>0</v>
      </c>
      <c r="CK293" s="2">
        <v>0</v>
      </c>
      <c r="CL293" s="2">
        <v>0</v>
      </c>
      <c r="CM293" s="2">
        <v>0</v>
      </c>
      <c r="CN293" s="2">
        <v>0</v>
      </c>
      <c r="CO293" s="2">
        <v>0</v>
      </c>
      <c r="CP293" s="2">
        <v>0</v>
      </c>
      <c r="CQ293" s="2">
        <v>0</v>
      </c>
      <c r="CR293" s="2">
        <v>0</v>
      </c>
      <c r="CS293" s="2">
        <v>0</v>
      </c>
      <c r="CT293" s="2">
        <v>0</v>
      </c>
      <c r="CU293" s="18">
        <f t="shared" si="34"/>
        <v>0</v>
      </c>
    </row>
    <row r="294" spans="1:99" ht="13.05" customHeight="1" x14ac:dyDescent="0.2">
      <c r="A294" s="47" t="s">
        <v>169</v>
      </c>
      <c r="B294" s="47" t="s">
        <v>347</v>
      </c>
      <c r="C294" s="47" t="s">
        <v>169</v>
      </c>
      <c r="D294" s="47" t="s">
        <v>348</v>
      </c>
      <c r="E294" s="48" t="s">
        <v>33</v>
      </c>
      <c r="F294" s="88">
        <v>149</v>
      </c>
      <c r="G294" s="51" t="s">
        <v>350</v>
      </c>
      <c r="H294" s="43">
        <v>428.64003689669471</v>
      </c>
      <c r="I294" s="15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16">
        <v>0</v>
      </c>
      <c r="U294" s="18">
        <f t="shared" si="28"/>
        <v>0</v>
      </c>
      <c r="V294" s="15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F294" s="2">
        <v>0</v>
      </c>
      <c r="AG294" s="16">
        <v>0</v>
      </c>
      <c r="AH294" s="18">
        <f t="shared" si="29"/>
        <v>0</v>
      </c>
      <c r="AI294" s="15">
        <v>0</v>
      </c>
      <c r="AJ294" s="2">
        <v>0</v>
      </c>
      <c r="AK294" s="2">
        <v>0</v>
      </c>
      <c r="AL294" s="2">
        <v>0</v>
      </c>
      <c r="AM294" s="2">
        <v>0</v>
      </c>
      <c r="AN294" s="2">
        <v>0</v>
      </c>
      <c r="AO294" s="2">
        <v>0</v>
      </c>
      <c r="AP294" s="2">
        <v>0</v>
      </c>
      <c r="AQ294" s="2">
        <v>0</v>
      </c>
      <c r="AR294" s="2">
        <v>0</v>
      </c>
      <c r="AS294" s="2">
        <v>0</v>
      </c>
      <c r="AT294" s="16">
        <v>0</v>
      </c>
      <c r="AU294" s="18">
        <f t="shared" si="30"/>
        <v>0</v>
      </c>
      <c r="AV294" s="15">
        <v>0</v>
      </c>
      <c r="AW294" s="2">
        <v>0</v>
      </c>
      <c r="AX294" s="2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D294" s="2">
        <v>0</v>
      </c>
      <c r="BE294" s="2">
        <v>0</v>
      </c>
      <c r="BF294" s="2">
        <v>0</v>
      </c>
      <c r="BG294" s="2">
        <v>0</v>
      </c>
      <c r="BH294" s="18">
        <f t="shared" si="31"/>
        <v>0</v>
      </c>
      <c r="BI294" s="15">
        <v>0</v>
      </c>
      <c r="BJ294" s="2">
        <v>0</v>
      </c>
      <c r="BK294" s="2">
        <v>0</v>
      </c>
      <c r="BL294" s="2">
        <v>0</v>
      </c>
      <c r="BM294" s="2">
        <v>0</v>
      </c>
      <c r="BN294" s="2">
        <v>0</v>
      </c>
      <c r="BO294" s="2">
        <v>0</v>
      </c>
      <c r="BP294" s="2">
        <v>0</v>
      </c>
      <c r="BQ294" s="2">
        <v>0</v>
      </c>
      <c r="BR294" s="2">
        <v>0</v>
      </c>
      <c r="BS294" s="2">
        <v>0</v>
      </c>
      <c r="BT294" s="2">
        <v>0</v>
      </c>
      <c r="BU294" s="18">
        <f t="shared" si="32"/>
        <v>0</v>
      </c>
      <c r="BV294" s="15">
        <v>0</v>
      </c>
      <c r="BW294" s="2">
        <v>0</v>
      </c>
      <c r="BX294" s="2">
        <v>0</v>
      </c>
      <c r="BY294" s="2">
        <v>0</v>
      </c>
      <c r="BZ294" s="2">
        <v>0</v>
      </c>
      <c r="CA294" s="2">
        <v>0</v>
      </c>
      <c r="CB294" s="2">
        <v>0</v>
      </c>
      <c r="CC294" s="2">
        <v>0</v>
      </c>
      <c r="CD294" s="2">
        <v>0</v>
      </c>
      <c r="CE294" s="2">
        <v>0</v>
      </c>
      <c r="CF294" s="2">
        <v>0</v>
      </c>
      <c r="CG294" s="2">
        <v>0</v>
      </c>
      <c r="CH294" s="18">
        <f t="shared" si="33"/>
        <v>0</v>
      </c>
      <c r="CI294" s="15">
        <v>0</v>
      </c>
      <c r="CJ294" s="2">
        <v>0</v>
      </c>
      <c r="CK294" s="2">
        <v>0</v>
      </c>
      <c r="CL294" s="2">
        <v>0</v>
      </c>
      <c r="CM294" s="2">
        <v>0</v>
      </c>
      <c r="CN294" s="2">
        <v>0</v>
      </c>
      <c r="CO294" s="2">
        <v>0</v>
      </c>
      <c r="CP294" s="2">
        <v>0</v>
      </c>
      <c r="CQ294" s="2">
        <v>0</v>
      </c>
      <c r="CR294" s="2">
        <v>0</v>
      </c>
      <c r="CS294" s="2">
        <v>0</v>
      </c>
      <c r="CT294" s="2">
        <v>0</v>
      </c>
      <c r="CU294" s="18">
        <f t="shared" si="34"/>
        <v>0</v>
      </c>
    </row>
    <row r="295" spans="1:99" ht="13.05" customHeight="1" x14ac:dyDescent="0.2">
      <c r="A295" s="47" t="s">
        <v>169</v>
      </c>
      <c r="B295" s="47" t="s">
        <v>347</v>
      </c>
      <c r="C295" s="47" t="s">
        <v>169</v>
      </c>
      <c r="D295" s="47" t="s">
        <v>348</v>
      </c>
      <c r="E295" s="48" t="s">
        <v>33</v>
      </c>
      <c r="F295" s="88">
        <v>148</v>
      </c>
      <c r="G295" s="51" t="s">
        <v>278</v>
      </c>
      <c r="H295" s="43">
        <v>0</v>
      </c>
      <c r="I295" s="15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16">
        <v>0</v>
      </c>
      <c r="U295" s="18">
        <f t="shared" si="28"/>
        <v>0</v>
      </c>
      <c r="V295" s="15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16">
        <v>0</v>
      </c>
      <c r="AH295" s="18">
        <f t="shared" si="29"/>
        <v>0</v>
      </c>
      <c r="AI295" s="15">
        <v>0</v>
      </c>
      <c r="AJ295" s="2">
        <v>0</v>
      </c>
      <c r="AK295" s="2">
        <v>0</v>
      </c>
      <c r="AL295" s="2">
        <v>0</v>
      </c>
      <c r="AM295" s="2">
        <v>0</v>
      </c>
      <c r="AN295" s="2">
        <v>0</v>
      </c>
      <c r="AO295" s="2">
        <v>0</v>
      </c>
      <c r="AP295" s="2">
        <v>0</v>
      </c>
      <c r="AQ295" s="2">
        <v>0</v>
      </c>
      <c r="AR295" s="2">
        <v>0</v>
      </c>
      <c r="AS295" s="2">
        <v>0</v>
      </c>
      <c r="AT295" s="16">
        <v>0</v>
      </c>
      <c r="AU295" s="18">
        <f t="shared" si="30"/>
        <v>0</v>
      </c>
      <c r="AV295" s="15">
        <v>0</v>
      </c>
      <c r="AW295" s="2">
        <v>0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0</v>
      </c>
      <c r="BF295" s="2">
        <v>0</v>
      </c>
      <c r="BG295" s="2">
        <v>0</v>
      </c>
      <c r="BH295" s="18">
        <f t="shared" si="31"/>
        <v>0</v>
      </c>
      <c r="BI295" s="15">
        <v>0</v>
      </c>
      <c r="BJ295" s="2">
        <v>0</v>
      </c>
      <c r="BK295" s="2">
        <v>0</v>
      </c>
      <c r="BL295" s="2">
        <v>0</v>
      </c>
      <c r="BM295" s="2">
        <v>0</v>
      </c>
      <c r="BN295" s="2">
        <v>0</v>
      </c>
      <c r="BO295" s="2">
        <v>0</v>
      </c>
      <c r="BP295" s="2">
        <v>0</v>
      </c>
      <c r="BQ295" s="2">
        <v>0</v>
      </c>
      <c r="BR295" s="2">
        <v>0</v>
      </c>
      <c r="BS295" s="2">
        <v>0</v>
      </c>
      <c r="BT295" s="2">
        <v>0</v>
      </c>
      <c r="BU295" s="18">
        <f t="shared" si="32"/>
        <v>0</v>
      </c>
      <c r="BV295" s="15">
        <v>0</v>
      </c>
      <c r="BW295" s="2">
        <v>0</v>
      </c>
      <c r="BX295" s="2">
        <v>0</v>
      </c>
      <c r="BY295" s="2">
        <v>0</v>
      </c>
      <c r="BZ295" s="2">
        <v>0</v>
      </c>
      <c r="CA295" s="2">
        <v>0</v>
      </c>
      <c r="CB295" s="2">
        <v>0</v>
      </c>
      <c r="CC295" s="2">
        <v>0</v>
      </c>
      <c r="CD295" s="2">
        <v>0</v>
      </c>
      <c r="CE295" s="2">
        <v>0</v>
      </c>
      <c r="CF295" s="2">
        <v>0</v>
      </c>
      <c r="CG295" s="2">
        <v>0</v>
      </c>
      <c r="CH295" s="18">
        <f t="shared" si="33"/>
        <v>0</v>
      </c>
      <c r="CI295" s="15">
        <v>0</v>
      </c>
      <c r="CJ295" s="2">
        <v>0</v>
      </c>
      <c r="CK295" s="2">
        <v>0</v>
      </c>
      <c r="CL295" s="2">
        <v>0</v>
      </c>
      <c r="CM295" s="2">
        <v>0</v>
      </c>
      <c r="CN295" s="2">
        <v>0</v>
      </c>
      <c r="CO295" s="2">
        <v>0</v>
      </c>
      <c r="CP295" s="2">
        <v>0</v>
      </c>
      <c r="CQ295" s="2">
        <v>0</v>
      </c>
      <c r="CR295" s="2">
        <v>0</v>
      </c>
      <c r="CS295" s="2">
        <v>0</v>
      </c>
      <c r="CT295" s="2">
        <v>0</v>
      </c>
      <c r="CU295" s="18">
        <f t="shared" si="34"/>
        <v>0</v>
      </c>
    </row>
    <row r="296" spans="1:99" ht="13.05" customHeight="1" x14ac:dyDescent="0.2">
      <c r="A296" s="47" t="s">
        <v>169</v>
      </c>
      <c r="B296" s="47" t="s">
        <v>332</v>
      </c>
      <c r="C296" s="47" t="s">
        <v>169</v>
      </c>
      <c r="D296" s="47" t="s">
        <v>348</v>
      </c>
      <c r="E296" s="48" t="s">
        <v>33</v>
      </c>
      <c r="F296" s="88">
        <v>145</v>
      </c>
      <c r="G296" s="51" t="s">
        <v>351</v>
      </c>
      <c r="H296" s="43">
        <v>162.74965047779864</v>
      </c>
      <c r="I296" s="15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16">
        <v>0</v>
      </c>
      <c r="U296" s="18">
        <f t="shared" si="28"/>
        <v>0</v>
      </c>
      <c r="V296" s="15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F296" s="2">
        <v>0</v>
      </c>
      <c r="AG296" s="16">
        <v>0</v>
      </c>
      <c r="AH296" s="18">
        <f t="shared" si="29"/>
        <v>0</v>
      </c>
      <c r="AI296" s="15">
        <v>0</v>
      </c>
      <c r="AJ296" s="2">
        <v>0</v>
      </c>
      <c r="AK296" s="2">
        <v>0</v>
      </c>
      <c r="AL296" s="2">
        <v>0</v>
      </c>
      <c r="AM296" s="2">
        <v>0</v>
      </c>
      <c r="AN296" s="2">
        <v>0</v>
      </c>
      <c r="AO296" s="2">
        <v>0</v>
      </c>
      <c r="AP296" s="2">
        <v>0</v>
      </c>
      <c r="AQ296" s="2">
        <v>0</v>
      </c>
      <c r="AR296" s="2">
        <v>0</v>
      </c>
      <c r="AS296" s="2">
        <v>0</v>
      </c>
      <c r="AT296" s="16">
        <v>0</v>
      </c>
      <c r="AU296" s="18">
        <f t="shared" si="30"/>
        <v>0</v>
      </c>
      <c r="AV296" s="15">
        <v>0</v>
      </c>
      <c r="AW296" s="2">
        <v>0</v>
      </c>
      <c r="AX296" s="2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0</v>
      </c>
      <c r="BE296" s="2">
        <v>0</v>
      </c>
      <c r="BF296" s="2">
        <v>0</v>
      </c>
      <c r="BG296" s="2">
        <v>0</v>
      </c>
      <c r="BH296" s="18">
        <f t="shared" si="31"/>
        <v>0</v>
      </c>
      <c r="BI296" s="15">
        <v>0</v>
      </c>
      <c r="BJ296" s="2">
        <v>0</v>
      </c>
      <c r="BK296" s="2">
        <v>0</v>
      </c>
      <c r="BL296" s="2">
        <v>0</v>
      </c>
      <c r="BM296" s="2">
        <v>0</v>
      </c>
      <c r="BN296" s="2">
        <v>0</v>
      </c>
      <c r="BO296" s="2">
        <v>0</v>
      </c>
      <c r="BP296" s="2">
        <v>0</v>
      </c>
      <c r="BQ296" s="2">
        <v>0</v>
      </c>
      <c r="BR296" s="2">
        <v>0</v>
      </c>
      <c r="BS296" s="2">
        <v>0</v>
      </c>
      <c r="BT296" s="2">
        <v>0</v>
      </c>
      <c r="BU296" s="18">
        <f t="shared" si="32"/>
        <v>0</v>
      </c>
      <c r="BV296" s="15">
        <v>0</v>
      </c>
      <c r="BW296" s="2">
        <v>0</v>
      </c>
      <c r="BX296" s="2">
        <v>0</v>
      </c>
      <c r="BY296" s="2">
        <v>0</v>
      </c>
      <c r="BZ296" s="2">
        <v>0</v>
      </c>
      <c r="CA296" s="2">
        <v>0</v>
      </c>
      <c r="CB296" s="2">
        <v>0</v>
      </c>
      <c r="CC296" s="2">
        <v>0</v>
      </c>
      <c r="CD296" s="2">
        <v>0</v>
      </c>
      <c r="CE296" s="2">
        <v>0</v>
      </c>
      <c r="CF296" s="2">
        <v>0</v>
      </c>
      <c r="CG296" s="2">
        <v>0</v>
      </c>
      <c r="CH296" s="18">
        <f t="shared" si="33"/>
        <v>0</v>
      </c>
      <c r="CI296" s="15">
        <v>0</v>
      </c>
      <c r="CJ296" s="2">
        <v>0</v>
      </c>
      <c r="CK296" s="2">
        <v>0</v>
      </c>
      <c r="CL296" s="2">
        <v>0</v>
      </c>
      <c r="CM296" s="2">
        <v>0</v>
      </c>
      <c r="CN296" s="2">
        <v>0</v>
      </c>
      <c r="CO296" s="2">
        <v>0</v>
      </c>
      <c r="CP296" s="2">
        <v>0</v>
      </c>
      <c r="CQ296" s="2">
        <v>0</v>
      </c>
      <c r="CR296" s="2">
        <v>0</v>
      </c>
      <c r="CS296" s="2">
        <v>0</v>
      </c>
      <c r="CT296" s="2">
        <v>0</v>
      </c>
      <c r="CU296" s="18">
        <f t="shared" si="34"/>
        <v>0</v>
      </c>
    </row>
    <row r="297" spans="1:99" ht="13.05" customHeight="1" x14ac:dyDescent="0.2">
      <c r="A297" s="47" t="s">
        <v>169</v>
      </c>
      <c r="B297" s="47" t="s">
        <v>332</v>
      </c>
      <c r="C297" s="47" t="s">
        <v>169</v>
      </c>
      <c r="D297" s="47" t="s">
        <v>348</v>
      </c>
      <c r="E297" s="48" t="s">
        <v>33</v>
      </c>
      <c r="F297" s="88">
        <v>142</v>
      </c>
      <c r="G297" s="51" t="s">
        <v>352</v>
      </c>
      <c r="H297" s="43">
        <v>103.88275562412682</v>
      </c>
      <c r="I297" s="15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16">
        <v>0</v>
      </c>
      <c r="U297" s="18">
        <f t="shared" si="28"/>
        <v>0</v>
      </c>
      <c r="V297" s="15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F297" s="2">
        <v>0</v>
      </c>
      <c r="AG297" s="16">
        <v>0</v>
      </c>
      <c r="AH297" s="18">
        <f t="shared" si="29"/>
        <v>0</v>
      </c>
      <c r="AI297" s="15">
        <v>0</v>
      </c>
      <c r="AJ297" s="2">
        <v>0</v>
      </c>
      <c r="AK297" s="2">
        <v>0</v>
      </c>
      <c r="AL297" s="2">
        <v>0</v>
      </c>
      <c r="AM297" s="2">
        <v>0</v>
      </c>
      <c r="AN297" s="2">
        <v>0</v>
      </c>
      <c r="AO297" s="2">
        <v>0</v>
      </c>
      <c r="AP297" s="2">
        <v>0</v>
      </c>
      <c r="AQ297" s="2">
        <v>0</v>
      </c>
      <c r="AR297" s="2">
        <v>0</v>
      </c>
      <c r="AS297" s="2">
        <v>0</v>
      </c>
      <c r="AT297" s="16">
        <v>0</v>
      </c>
      <c r="AU297" s="18">
        <f t="shared" si="30"/>
        <v>0</v>
      </c>
      <c r="AV297" s="15">
        <v>0</v>
      </c>
      <c r="AW297" s="2">
        <v>0</v>
      </c>
      <c r="AX297" s="2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0</v>
      </c>
      <c r="BE297" s="2">
        <v>0</v>
      </c>
      <c r="BF297" s="2">
        <v>0</v>
      </c>
      <c r="BG297" s="2">
        <v>0</v>
      </c>
      <c r="BH297" s="18">
        <f t="shared" si="31"/>
        <v>0</v>
      </c>
      <c r="BI297" s="15">
        <v>0</v>
      </c>
      <c r="BJ297" s="2">
        <v>0</v>
      </c>
      <c r="BK297" s="2">
        <v>0</v>
      </c>
      <c r="BL297" s="2">
        <v>0</v>
      </c>
      <c r="BM297" s="2">
        <v>0</v>
      </c>
      <c r="BN297" s="2">
        <v>0</v>
      </c>
      <c r="BO297" s="2">
        <v>0</v>
      </c>
      <c r="BP297" s="2">
        <v>0</v>
      </c>
      <c r="BQ297" s="2">
        <v>0</v>
      </c>
      <c r="BR297" s="2">
        <v>0</v>
      </c>
      <c r="BS297" s="2">
        <v>0</v>
      </c>
      <c r="BT297" s="2">
        <v>0</v>
      </c>
      <c r="BU297" s="18">
        <f t="shared" si="32"/>
        <v>0</v>
      </c>
      <c r="BV297" s="15">
        <v>0</v>
      </c>
      <c r="BW297" s="2">
        <v>0</v>
      </c>
      <c r="BX297" s="2">
        <v>0</v>
      </c>
      <c r="BY297" s="2">
        <v>0</v>
      </c>
      <c r="BZ297" s="2">
        <v>0</v>
      </c>
      <c r="CA297" s="2">
        <v>0</v>
      </c>
      <c r="CB297" s="2">
        <v>0</v>
      </c>
      <c r="CC297" s="2">
        <v>0</v>
      </c>
      <c r="CD297" s="2">
        <v>0</v>
      </c>
      <c r="CE297" s="2">
        <v>0</v>
      </c>
      <c r="CF297" s="2">
        <v>0</v>
      </c>
      <c r="CG297" s="2">
        <v>0</v>
      </c>
      <c r="CH297" s="18">
        <f t="shared" si="33"/>
        <v>0</v>
      </c>
      <c r="CI297" s="15">
        <v>0</v>
      </c>
      <c r="CJ297" s="2">
        <v>0</v>
      </c>
      <c r="CK297" s="2">
        <v>0</v>
      </c>
      <c r="CL297" s="2">
        <v>0</v>
      </c>
      <c r="CM297" s="2">
        <v>0</v>
      </c>
      <c r="CN297" s="2">
        <v>0</v>
      </c>
      <c r="CO297" s="2">
        <v>0</v>
      </c>
      <c r="CP297" s="2">
        <v>0</v>
      </c>
      <c r="CQ297" s="2">
        <v>0</v>
      </c>
      <c r="CR297" s="2">
        <v>0</v>
      </c>
      <c r="CS297" s="2">
        <v>0</v>
      </c>
      <c r="CT297" s="2">
        <v>0</v>
      </c>
      <c r="CU297" s="18">
        <f t="shared" si="34"/>
        <v>0</v>
      </c>
    </row>
    <row r="298" spans="1:99" ht="13.05" customHeight="1" x14ac:dyDescent="0.2">
      <c r="A298" s="47" t="s">
        <v>169</v>
      </c>
      <c r="B298" s="47" t="s">
        <v>332</v>
      </c>
      <c r="C298" s="47" t="s">
        <v>169</v>
      </c>
      <c r="D298" s="47" t="s">
        <v>348</v>
      </c>
      <c r="E298" s="48" t="s">
        <v>33</v>
      </c>
      <c r="F298" s="88">
        <v>144</v>
      </c>
      <c r="G298" s="51" t="s">
        <v>353</v>
      </c>
      <c r="H298" s="43">
        <v>237.44629856943271</v>
      </c>
      <c r="I298" s="15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16">
        <v>0</v>
      </c>
      <c r="U298" s="18">
        <f t="shared" si="28"/>
        <v>0</v>
      </c>
      <c r="V298" s="15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16">
        <v>0</v>
      </c>
      <c r="AH298" s="18">
        <f t="shared" si="29"/>
        <v>0</v>
      </c>
      <c r="AI298" s="15">
        <v>0</v>
      </c>
      <c r="AJ298" s="2">
        <v>0</v>
      </c>
      <c r="AK298" s="2">
        <v>0</v>
      </c>
      <c r="AL298" s="2">
        <v>0</v>
      </c>
      <c r="AM298" s="2">
        <v>0</v>
      </c>
      <c r="AN298" s="2">
        <v>0</v>
      </c>
      <c r="AO298" s="2">
        <v>0</v>
      </c>
      <c r="AP298" s="2">
        <v>0</v>
      </c>
      <c r="AQ298" s="2">
        <v>0</v>
      </c>
      <c r="AR298" s="2">
        <v>0</v>
      </c>
      <c r="AS298" s="2">
        <v>0</v>
      </c>
      <c r="AT298" s="16">
        <v>0</v>
      </c>
      <c r="AU298" s="18">
        <f t="shared" si="30"/>
        <v>0</v>
      </c>
      <c r="AV298" s="15">
        <v>0</v>
      </c>
      <c r="AW298" s="2">
        <v>0</v>
      </c>
      <c r="AX298" s="2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D298" s="2">
        <v>0</v>
      </c>
      <c r="BE298" s="2">
        <v>0</v>
      </c>
      <c r="BF298" s="2">
        <v>0</v>
      </c>
      <c r="BG298" s="2">
        <v>0</v>
      </c>
      <c r="BH298" s="18">
        <f t="shared" si="31"/>
        <v>0</v>
      </c>
      <c r="BI298" s="15">
        <v>0</v>
      </c>
      <c r="BJ298" s="2">
        <v>0</v>
      </c>
      <c r="BK298" s="2">
        <v>0</v>
      </c>
      <c r="BL298" s="2">
        <v>0</v>
      </c>
      <c r="BM298" s="2">
        <v>0</v>
      </c>
      <c r="BN298" s="2">
        <v>0</v>
      </c>
      <c r="BO298" s="2">
        <v>0</v>
      </c>
      <c r="BP298" s="2">
        <v>0</v>
      </c>
      <c r="BQ298" s="2">
        <v>0</v>
      </c>
      <c r="BR298" s="2">
        <v>0</v>
      </c>
      <c r="BS298" s="2">
        <v>0</v>
      </c>
      <c r="BT298" s="2">
        <v>0</v>
      </c>
      <c r="BU298" s="18">
        <f t="shared" si="32"/>
        <v>0</v>
      </c>
      <c r="BV298" s="15">
        <v>0</v>
      </c>
      <c r="BW298" s="2">
        <v>0</v>
      </c>
      <c r="BX298" s="2">
        <v>0</v>
      </c>
      <c r="BY298" s="2">
        <v>0</v>
      </c>
      <c r="BZ298" s="2">
        <v>0</v>
      </c>
      <c r="CA298" s="2">
        <v>0</v>
      </c>
      <c r="CB298" s="2">
        <v>0</v>
      </c>
      <c r="CC298" s="2">
        <v>0</v>
      </c>
      <c r="CD298" s="2">
        <v>0</v>
      </c>
      <c r="CE298" s="2">
        <v>0</v>
      </c>
      <c r="CF298" s="2">
        <v>0</v>
      </c>
      <c r="CG298" s="2">
        <v>0</v>
      </c>
      <c r="CH298" s="18">
        <f t="shared" si="33"/>
        <v>0</v>
      </c>
      <c r="CI298" s="15">
        <v>0</v>
      </c>
      <c r="CJ298" s="2">
        <v>0</v>
      </c>
      <c r="CK298" s="2">
        <v>0</v>
      </c>
      <c r="CL298" s="2">
        <v>0</v>
      </c>
      <c r="CM298" s="2">
        <v>0</v>
      </c>
      <c r="CN298" s="2">
        <v>0</v>
      </c>
      <c r="CO298" s="2">
        <v>0</v>
      </c>
      <c r="CP298" s="2">
        <v>0</v>
      </c>
      <c r="CQ298" s="2">
        <v>0</v>
      </c>
      <c r="CR298" s="2">
        <v>0</v>
      </c>
      <c r="CS298" s="2">
        <v>0</v>
      </c>
      <c r="CT298" s="2">
        <v>0</v>
      </c>
      <c r="CU298" s="18">
        <f t="shared" si="34"/>
        <v>0</v>
      </c>
    </row>
    <row r="299" spans="1:99" ht="13.05" customHeight="1" x14ac:dyDescent="0.2">
      <c r="A299" s="47" t="s">
        <v>169</v>
      </c>
      <c r="B299" s="47" t="s">
        <v>332</v>
      </c>
      <c r="C299" s="47" t="s">
        <v>169</v>
      </c>
      <c r="D299" s="47" t="s">
        <v>348</v>
      </c>
      <c r="E299" s="48" t="s">
        <v>33</v>
      </c>
      <c r="F299" s="88">
        <v>143</v>
      </c>
      <c r="G299" s="51" t="s">
        <v>354</v>
      </c>
      <c r="H299" s="43">
        <v>224.33728416924544</v>
      </c>
      <c r="I299" s="15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16">
        <v>0</v>
      </c>
      <c r="U299" s="18">
        <f t="shared" si="28"/>
        <v>0</v>
      </c>
      <c r="V299" s="15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16">
        <v>0</v>
      </c>
      <c r="AH299" s="18">
        <f t="shared" si="29"/>
        <v>0</v>
      </c>
      <c r="AI299" s="15">
        <v>0</v>
      </c>
      <c r="AJ299" s="2">
        <v>0</v>
      </c>
      <c r="AK299" s="2">
        <v>0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AT299" s="16">
        <v>0</v>
      </c>
      <c r="AU299" s="18">
        <f t="shared" si="30"/>
        <v>0</v>
      </c>
      <c r="AV299" s="15">
        <v>0</v>
      </c>
      <c r="AW299" s="2">
        <v>0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F299" s="2">
        <v>0</v>
      </c>
      <c r="BG299" s="2">
        <v>0</v>
      </c>
      <c r="BH299" s="18">
        <f t="shared" si="31"/>
        <v>0</v>
      </c>
      <c r="BI299" s="15">
        <v>0</v>
      </c>
      <c r="BJ299" s="2">
        <v>0</v>
      </c>
      <c r="BK299" s="2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>
        <v>0</v>
      </c>
      <c r="BR299" s="2">
        <v>0</v>
      </c>
      <c r="BS299" s="2">
        <v>0</v>
      </c>
      <c r="BT299" s="2">
        <v>0</v>
      </c>
      <c r="BU299" s="18">
        <f t="shared" si="32"/>
        <v>0</v>
      </c>
      <c r="BV299" s="15">
        <v>0</v>
      </c>
      <c r="BW299" s="2">
        <v>0</v>
      </c>
      <c r="BX299" s="2">
        <v>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>
        <v>0</v>
      </c>
      <c r="CE299" s="2">
        <v>0</v>
      </c>
      <c r="CF299" s="2">
        <v>0</v>
      </c>
      <c r="CG299" s="2">
        <v>0</v>
      </c>
      <c r="CH299" s="18">
        <f t="shared" si="33"/>
        <v>0</v>
      </c>
      <c r="CI299" s="15">
        <v>0</v>
      </c>
      <c r="CJ299" s="2">
        <v>0</v>
      </c>
      <c r="CK299" s="2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>
        <v>0</v>
      </c>
      <c r="CR299" s="2">
        <v>0</v>
      </c>
      <c r="CS299" s="2">
        <v>0</v>
      </c>
      <c r="CT299" s="2">
        <v>0</v>
      </c>
      <c r="CU299" s="18">
        <f t="shared" si="34"/>
        <v>0</v>
      </c>
    </row>
    <row r="300" spans="1:99" s="7" customFormat="1" ht="13.05" customHeight="1" x14ac:dyDescent="0.2">
      <c r="A300" s="47" t="s">
        <v>169</v>
      </c>
      <c r="B300" s="47" t="s">
        <v>355</v>
      </c>
      <c r="C300" s="47" t="s">
        <v>169</v>
      </c>
      <c r="D300" s="47" t="s">
        <v>356</v>
      </c>
      <c r="E300" s="48" t="s">
        <v>135</v>
      </c>
      <c r="F300" s="88">
        <v>135</v>
      </c>
      <c r="G300" s="51" t="s">
        <v>357</v>
      </c>
      <c r="H300" s="43">
        <v>1365.6300093674363</v>
      </c>
      <c r="I300" s="15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16">
        <v>0</v>
      </c>
      <c r="U300" s="18">
        <f t="shared" si="28"/>
        <v>0</v>
      </c>
      <c r="V300" s="15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16">
        <v>0</v>
      </c>
      <c r="AH300" s="18">
        <f t="shared" si="29"/>
        <v>0</v>
      </c>
      <c r="AI300" s="15">
        <v>0</v>
      </c>
      <c r="AJ300" s="2">
        <v>0</v>
      </c>
      <c r="AK300" s="2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0</v>
      </c>
      <c r="AQ300" s="2">
        <v>0</v>
      </c>
      <c r="AR300" s="2">
        <v>0</v>
      </c>
      <c r="AS300" s="2">
        <v>0</v>
      </c>
      <c r="AT300" s="16">
        <v>0</v>
      </c>
      <c r="AU300" s="18">
        <f t="shared" si="30"/>
        <v>0</v>
      </c>
      <c r="AV300" s="15">
        <v>0</v>
      </c>
      <c r="AW300" s="2">
        <v>0</v>
      </c>
      <c r="AX300" s="2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F300" s="2">
        <v>0</v>
      </c>
      <c r="BG300" s="2">
        <v>0</v>
      </c>
      <c r="BH300" s="18">
        <f t="shared" si="31"/>
        <v>0</v>
      </c>
      <c r="BI300" s="15">
        <v>0</v>
      </c>
      <c r="BJ300" s="2">
        <v>0</v>
      </c>
      <c r="BK300" s="2">
        <v>0</v>
      </c>
      <c r="BL300" s="2">
        <v>0</v>
      </c>
      <c r="BM300" s="2">
        <v>0</v>
      </c>
      <c r="BN300" s="2">
        <v>0</v>
      </c>
      <c r="BO300" s="2">
        <v>0</v>
      </c>
      <c r="BP300" s="2">
        <v>0</v>
      </c>
      <c r="BQ300" s="2">
        <v>0</v>
      </c>
      <c r="BR300" s="2">
        <v>0</v>
      </c>
      <c r="BS300" s="2">
        <v>0</v>
      </c>
      <c r="BT300" s="2">
        <v>0</v>
      </c>
      <c r="BU300" s="18">
        <f t="shared" si="32"/>
        <v>0</v>
      </c>
      <c r="BV300" s="15">
        <v>0</v>
      </c>
      <c r="BW300" s="2">
        <v>0</v>
      </c>
      <c r="BX300" s="2">
        <v>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D300" s="2">
        <v>0</v>
      </c>
      <c r="CE300" s="2">
        <v>0</v>
      </c>
      <c r="CF300" s="2">
        <v>0</v>
      </c>
      <c r="CG300" s="2">
        <v>0</v>
      </c>
      <c r="CH300" s="18">
        <f t="shared" si="33"/>
        <v>0</v>
      </c>
      <c r="CI300" s="15">
        <v>0</v>
      </c>
      <c r="CJ300" s="2">
        <v>0</v>
      </c>
      <c r="CK300" s="2">
        <v>0</v>
      </c>
      <c r="CL300" s="2">
        <v>0</v>
      </c>
      <c r="CM300" s="2">
        <v>0</v>
      </c>
      <c r="CN300" s="2">
        <v>0</v>
      </c>
      <c r="CO300" s="2">
        <v>0</v>
      </c>
      <c r="CP300" s="2">
        <v>0</v>
      </c>
      <c r="CQ300" s="2">
        <v>0</v>
      </c>
      <c r="CR300" s="2">
        <v>0</v>
      </c>
      <c r="CS300" s="2">
        <v>0</v>
      </c>
      <c r="CT300" s="2">
        <v>0</v>
      </c>
      <c r="CU300" s="18">
        <f t="shared" si="34"/>
        <v>0</v>
      </c>
    </row>
    <row r="301" spans="1:99" ht="13.05" customHeight="1" x14ac:dyDescent="0.2">
      <c r="A301" s="47" t="s">
        <v>169</v>
      </c>
      <c r="B301" s="47" t="s">
        <v>355</v>
      </c>
      <c r="C301" s="47" t="s">
        <v>169</v>
      </c>
      <c r="D301" s="47" t="s">
        <v>356</v>
      </c>
      <c r="E301" s="48" t="s">
        <v>33</v>
      </c>
      <c r="F301" s="88">
        <v>134</v>
      </c>
      <c r="G301" s="51" t="s">
        <v>358</v>
      </c>
      <c r="H301" s="43">
        <v>623.56726383620321</v>
      </c>
      <c r="I301" s="15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16">
        <v>0</v>
      </c>
      <c r="U301" s="18">
        <f t="shared" si="28"/>
        <v>0</v>
      </c>
      <c r="V301" s="15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0</v>
      </c>
      <c r="AG301" s="16">
        <v>0</v>
      </c>
      <c r="AH301" s="18">
        <f t="shared" si="29"/>
        <v>0</v>
      </c>
      <c r="AI301" s="15">
        <v>0</v>
      </c>
      <c r="AJ301" s="2">
        <v>0</v>
      </c>
      <c r="AK301" s="2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Q301" s="2">
        <v>0</v>
      </c>
      <c r="AR301" s="2">
        <v>0</v>
      </c>
      <c r="AS301" s="2">
        <v>0</v>
      </c>
      <c r="AT301" s="16">
        <v>0</v>
      </c>
      <c r="AU301" s="18">
        <f t="shared" si="30"/>
        <v>0</v>
      </c>
      <c r="AV301" s="15">
        <v>0</v>
      </c>
      <c r="AW301" s="2">
        <v>0</v>
      </c>
      <c r="AX301" s="2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0</v>
      </c>
      <c r="BE301" s="2">
        <v>0</v>
      </c>
      <c r="BF301" s="2">
        <v>0</v>
      </c>
      <c r="BG301" s="2">
        <v>0</v>
      </c>
      <c r="BH301" s="18">
        <f t="shared" si="31"/>
        <v>0</v>
      </c>
      <c r="BI301" s="15">
        <v>0</v>
      </c>
      <c r="BJ301" s="2">
        <v>0</v>
      </c>
      <c r="BK301" s="2">
        <v>0</v>
      </c>
      <c r="BL301" s="2">
        <v>0</v>
      </c>
      <c r="BM301" s="2">
        <v>0</v>
      </c>
      <c r="BN301" s="2">
        <v>0</v>
      </c>
      <c r="BO301" s="2">
        <v>0</v>
      </c>
      <c r="BP301" s="2">
        <v>0</v>
      </c>
      <c r="BQ301" s="2">
        <v>0</v>
      </c>
      <c r="BR301" s="2">
        <v>0</v>
      </c>
      <c r="BS301" s="2">
        <v>0</v>
      </c>
      <c r="BT301" s="2">
        <v>0</v>
      </c>
      <c r="BU301" s="18">
        <f t="shared" si="32"/>
        <v>0</v>
      </c>
      <c r="BV301" s="15">
        <v>0</v>
      </c>
      <c r="BW301" s="2">
        <v>0</v>
      </c>
      <c r="BX301" s="2">
        <v>0</v>
      </c>
      <c r="BY301" s="2">
        <v>0</v>
      </c>
      <c r="BZ301" s="2">
        <v>0</v>
      </c>
      <c r="CA301" s="2">
        <v>0</v>
      </c>
      <c r="CB301" s="2">
        <v>0</v>
      </c>
      <c r="CC301" s="2">
        <v>0</v>
      </c>
      <c r="CD301" s="2">
        <v>0</v>
      </c>
      <c r="CE301" s="2">
        <v>0</v>
      </c>
      <c r="CF301" s="2">
        <v>0</v>
      </c>
      <c r="CG301" s="2">
        <v>0</v>
      </c>
      <c r="CH301" s="18">
        <f t="shared" si="33"/>
        <v>0</v>
      </c>
      <c r="CI301" s="15">
        <v>0</v>
      </c>
      <c r="CJ301" s="2">
        <v>0</v>
      </c>
      <c r="CK301" s="2">
        <v>0</v>
      </c>
      <c r="CL301" s="2">
        <v>0</v>
      </c>
      <c r="CM301" s="2">
        <v>0</v>
      </c>
      <c r="CN301" s="2">
        <v>0</v>
      </c>
      <c r="CO301" s="2">
        <v>0</v>
      </c>
      <c r="CP301" s="2">
        <v>0</v>
      </c>
      <c r="CQ301" s="2">
        <v>0</v>
      </c>
      <c r="CR301" s="2">
        <v>0</v>
      </c>
      <c r="CS301" s="2">
        <v>0</v>
      </c>
      <c r="CT301" s="2">
        <v>0</v>
      </c>
      <c r="CU301" s="18">
        <f t="shared" si="34"/>
        <v>0</v>
      </c>
    </row>
    <row r="302" spans="1:99" ht="13.05" customHeight="1" x14ac:dyDescent="0.2">
      <c r="A302" s="47" t="s">
        <v>169</v>
      </c>
      <c r="B302" s="47" t="s">
        <v>340</v>
      </c>
      <c r="C302" s="47" t="s">
        <v>169</v>
      </c>
      <c r="D302" s="47" t="s">
        <v>356</v>
      </c>
      <c r="E302" s="48" t="s">
        <v>33</v>
      </c>
      <c r="F302" s="88">
        <v>160</v>
      </c>
      <c r="G302" s="51" t="s">
        <v>359</v>
      </c>
      <c r="H302" s="43">
        <v>150.98480964556984</v>
      </c>
      <c r="I302" s="15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16">
        <v>0</v>
      </c>
      <c r="U302" s="18">
        <f t="shared" si="28"/>
        <v>0</v>
      </c>
      <c r="V302" s="15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16">
        <v>0</v>
      </c>
      <c r="AH302" s="18">
        <f t="shared" si="29"/>
        <v>0</v>
      </c>
      <c r="AI302" s="15">
        <v>0</v>
      </c>
      <c r="AJ302" s="2">
        <v>0</v>
      </c>
      <c r="AK302" s="2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Q302" s="2">
        <v>0</v>
      </c>
      <c r="AR302" s="2">
        <v>0</v>
      </c>
      <c r="AS302" s="2">
        <v>0</v>
      </c>
      <c r="AT302" s="16">
        <v>0</v>
      </c>
      <c r="AU302" s="18">
        <f t="shared" si="30"/>
        <v>0</v>
      </c>
      <c r="AV302" s="15">
        <v>0</v>
      </c>
      <c r="AW302" s="2">
        <v>0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0</v>
      </c>
      <c r="BF302" s="2">
        <v>0</v>
      </c>
      <c r="BG302" s="2">
        <v>0</v>
      </c>
      <c r="BH302" s="18">
        <f t="shared" si="31"/>
        <v>0</v>
      </c>
      <c r="BI302" s="15">
        <v>0</v>
      </c>
      <c r="BJ302" s="2">
        <v>0</v>
      </c>
      <c r="BK302" s="2">
        <v>0</v>
      </c>
      <c r="BL302" s="2">
        <v>0</v>
      </c>
      <c r="BM302" s="2">
        <v>0</v>
      </c>
      <c r="BN302" s="2">
        <v>0</v>
      </c>
      <c r="BO302" s="2">
        <v>0</v>
      </c>
      <c r="BP302" s="2">
        <v>0</v>
      </c>
      <c r="BQ302" s="2">
        <v>0</v>
      </c>
      <c r="BR302" s="2">
        <v>0</v>
      </c>
      <c r="BS302" s="2">
        <v>0</v>
      </c>
      <c r="BT302" s="2">
        <v>0</v>
      </c>
      <c r="BU302" s="18">
        <f t="shared" si="32"/>
        <v>0</v>
      </c>
      <c r="BV302" s="15">
        <v>0</v>
      </c>
      <c r="BW302" s="2">
        <v>0</v>
      </c>
      <c r="BX302" s="2">
        <v>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D302" s="2">
        <v>0</v>
      </c>
      <c r="CE302" s="2">
        <v>0</v>
      </c>
      <c r="CF302" s="2">
        <v>0</v>
      </c>
      <c r="CG302" s="2">
        <v>0</v>
      </c>
      <c r="CH302" s="18">
        <f t="shared" si="33"/>
        <v>0</v>
      </c>
      <c r="CI302" s="15">
        <v>0</v>
      </c>
      <c r="CJ302" s="2">
        <v>0</v>
      </c>
      <c r="CK302" s="2">
        <v>0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R302" s="2">
        <v>0</v>
      </c>
      <c r="CS302" s="2">
        <v>0</v>
      </c>
      <c r="CT302" s="2">
        <v>0</v>
      </c>
      <c r="CU302" s="18">
        <f t="shared" si="34"/>
        <v>0</v>
      </c>
    </row>
    <row r="303" spans="1:99" ht="13.05" customHeight="1" x14ac:dyDescent="0.2">
      <c r="A303" s="47" t="s">
        <v>169</v>
      </c>
      <c r="B303" s="47" t="s">
        <v>355</v>
      </c>
      <c r="C303" s="47" t="s">
        <v>169</v>
      </c>
      <c r="D303" s="47" t="s">
        <v>356</v>
      </c>
      <c r="E303" s="48" t="s">
        <v>33</v>
      </c>
      <c r="F303" s="88">
        <v>28768</v>
      </c>
      <c r="G303" s="51" t="s">
        <v>360</v>
      </c>
      <c r="H303" s="43">
        <v>77.253894268649887</v>
      </c>
      <c r="I303" s="15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16">
        <v>0</v>
      </c>
      <c r="U303" s="18">
        <f t="shared" si="28"/>
        <v>0</v>
      </c>
      <c r="V303" s="15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F303" s="2">
        <v>0</v>
      </c>
      <c r="AG303" s="16">
        <v>0</v>
      </c>
      <c r="AH303" s="18">
        <f t="shared" si="29"/>
        <v>0</v>
      </c>
      <c r="AI303" s="15">
        <v>0</v>
      </c>
      <c r="AJ303" s="2">
        <v>0</v>
      </c>
      <c r="AK303" s="2">
        <v>0</v>
      </c>
      <c r="AL303" s="2">
        <v>0</v>
      </c>
      <c r="AM303" s="2">
        <v>0</v>
      </c>
      <c r="AN303" s="2">
        <v>0</v>
      </c>
      <c r="AO303" s="2">
        <v>0</v>
      </c>
      <c r="AP303" s="2">
        <v>0</v>
      </c>
      <c r="AQ303" s="2">
        <v>0</v>
      </c>
      <c r="AR303" s="2">
        <v>0</v>
      </c>
      <c r="AS303" s="2">
        <v>0</v>
      </c>
      <c r="AT303" s="16">
        <v>0</v>
      </c>
      <c r="AU303" s="18">
        <f t="shared" si="30"/>
        <v>0</v>
      </c>
      <c r="AV303" s="15">
        <v>0</v>
      </c>
      <c r="AW303" s="2">
        <v>0</v>
      </c>
      <c r="AX303" s="2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D303" s="2">
        <v>0</v>
      </c>
      <c r="BE303" s="2">
        <v>0</v>
      </c>
      <c r="BF303" s="2">
        <v>0</v>
      </c>
      <c r="BG303" s="2">
        <v>0</v>
      </c>
      <c r="BH303" s="18">
        <f t="shared" si="31"/>
        <v>0</v>
      </c>
      <c r="BI303" s="15">
        <v>0</v>
      </c>
      <c r="BJ303" s="2">
        <v>0</v>
      </c>
      <c r="BK303" s="2">
        <v>0</v>
      </c>
      <c r="BL303" s="2">
        <v>0</v>
      </c>
      <c r="BM303" s="2">
        <v>0</v>
      </c>
      <c r="BN303" s="2">
        <v>0</v>
      </c>
      <c r="BO303" s="2">
        <v>0</v>
      </c>
      <c r="BP303" s="2">
        <v>0</v>
      </c>
      <c r="BQ303" s="2">
        <v>0</v>
      </c>
      <c r="BR303" s="2">
        <v>0</v>
      </c>
      <c r="BS303" s="2">
        <v>0</v>
      </c>
      <c r="BT303" s="2">
        <v>0</v>
      </c>
      <c r="BU303" s="18">
        <f t="shared" si="32"/>
        <v>0</v>
      </c>
      <c r="BV303" s="15">
        <v>0</v>
      </c>
      <c r="BW303" s="2">
        <v>0</v>
      </c>
      <c r="BX303" s="2">
        <v>0</v>
      </c>
      <c r="BY303" s="2">
        <v>0</v>
      </c>
      <c r="BZ303" s="2">
        <v>0</v>
      </c>
      <c r="CA303" s="2">
        <v>0</v>
      </c>
      <c r="CB303" s="2">
        <v>0</v>
      </c>
      <c r="CC303" s="2">
        <v>0</v>
      </c>
      <c r="CD303" s="2">
        <v>0</v>
      </c>
      <c r="CE303" s="2">
        <v>0</v>
      </c>
      <c r="CF303" s="2">
        <v>0</v>
      </c>
      <c r="CG303" s="2">
        <v>0</v>
      </c>
      <c r="CH303" s="18">
        <f t="shared" si="33"/>
        <v>0</v>
      </c>
      <c r="CI303" s="15">
        <v>0</v>
      </c>
      <c r="CJ303" s="2">
        <v>0</v>
      </c>
      <c r="CK303" s="2">
        <v>0</v>
      </c>
      <c r="CL303" s="2">
        <v>0</v>
      </c>
      <c r="CM303" s="2">
        <v>0</v>
      </c>
      <c r="CN303" s="2">
        <v>0</v>
      </c>
      <c r="CO303" s="2">
        <v>0</v>
      </c>
      <c r="CP303" s="2">
        <v>0</v>
      </c>
      <c r="CQ303" s="2">
        <v>0</v>
      </c>
      <c r="CR303" s="2">
        <v>0</v>
      </c>
      <c r="CS303" s="2">
        <v>0</v>
      </c>
      <c r="CT303" s="2">
        <v>0</v>
      </c>
      <c r="CU303" s="18">
        <f t="shared" si="34"/>
        <v>0</v>
      </c>
    </row>
    <row r="304" spans="1:99" s="6" customFormat="1" ht="13.05" customHeight="1" x14ac:dyDescent="0.2">
      <c r="A304" s="47" t="s">
        <v>169</v>
      </c>
      <c r="B304" s="47" t="s">
        <v>361</v>
      </c>
      <c r="C304" s="47" t="s">
        <v>169</v>
      </c>
      <c r="D304" s="47" t="s">
        <v>356</v>
      </c>
      <c r="E304" s="48" t="s">
        <v>135</v>
      </c>
      <c r="F304" s="88">
        <v>132</v>
      </c>
      <c r="G304" s="51" t="s">
        <v>362</v>
      </c>
      <c r="H304" s="43">
        <v>815.15335818186725</v>
      </c>
      <c r="I304" s="15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16">
        <v>0</v>
      </c>
      <c r="U304" s="18">
        <f t="shared" si="28"/>
        <v>0</v>
      </c>
      <c r="V304" s="15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16">
        <v>0</v>
      </c>
      <c r="AH304" s="18">
        <f t="shared" si="29"/>
        <v>0</v>
      </c>
      <c r="AI304" s="15">
        <v>0</v>
      </c>
      <c r="AJ304" s="2">
        <v>0</v>
      </c>
      <c r="AK304" s="2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  <c r="AQ304" s="2">
        <v>0</v>
      </c>
      <c r="AR304" s="2">
        <v>0</v>
      </c>
      <c r="AS304" s="2">
        <v>0</v>
      </c>
      <c r="AT304" s="16">
        <v>0</v>
      </c>
      <c r="AU304" s="18">
        <f t="shared" si="30"/>
        <v>0</v>
      </c>
      <c r="AV304" s="15">
        <v>0</v>
      </c>
      <c r="AW304" s="2">
        <v>0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0</v>
      </c>
      <c r="BF304" s="2">
        <v>0</v>
      </c>
      <c r="BG304" s="2">
        <v>0</v>
      </c>
      <c r="BH304" s="18">
        <f t="shared" si="31"/>
        <v>0</v>
      </c>
      <c r="BI304" s="15">
        <v>0</v>
      </c>
      <c r="BJ304" s="2">
        <v>0</v>
      </c>
      <c r="BK304" s="2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>
        <v>0</v>
      </c>
      <c r="BR304" s="2">
        <v>0</v>
      </c>
      <c r="BS304" s="2">
        <v>0</v>
      </c>
      <c r="BT304" s="2">
        <v>0</v>
      </c>
      <c r="BU304" s="18">
        <f t="shared" si="32"/>
        <v>0</v>
      </c>
      <c r="BV304" s="15">
        <v>0</v>
      </c>
      <c r="BW304" s="2">
        <v>0</v>
      </c>
      <c r="BX304" s="2">
        <v>0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>
        <v>0</v>
      </c>
      <c r="CE304" s="2">
        <v>0</v>
      </c>
      <c r="CF304" s="2">
        <v>0</v>
      </c>
      <c r="CG304" s="2">
        <v>0</v>
      </c>
      <c r="CH304" s="18">
        <f t="shared" si="33"/>
        <v>0</v>
      </c>
      <c r="CI304" s="15">
        <v>0</v>
      </c>
      <c r="CJ304" s="2">
        <v>0</v>
      </c>
      <c r="CK304" s="2">
        <v>0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>
        <v>0</v>
      </c>
      <c r="CR304" s="2">
        <v>0</v>
      </c>
      <c r="CS304" s="2">
        <v>0</v>
      </c>
      <c r="CT304" s="2">
        <v>0</v>
      </c>
      <c r="CU304" s="18">
        <f t="shared" si="34"/>
        <v>0</v>
      </c>
    </row>
    <row r="305" spans="1:99" ht="13.05" customHeight="1" x14ac:dyDescent="0.2">
      <c r="A305" s="47" t="s">
        <v>169</v>
      </c>
      <c r="B305" s="47" t="s">
        <v>361</v>
      </c>
      <c r="C305" s="47" t="s">
        <v>169</v>
      </c>
      <c r="D305" s="47" t="s">
        <v>356</v>
      </c>
      <c r="E305" s="48" t="s">
        <v>33</v>
      </c>
      <c r="F305" s="88">
        <v>133</v>
      </c>
      <c r="G305" s="51" t="s">
        <v>363</v>
      </c>
      <c r="H305" s="43">
        <v>384.29021881193233</v>
      </c>
      <c r="I305" s="15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16">
        <v>0</v>
      </c>
      <c r="U305" s="18">
        <f t="shared" si="28"/>
        <v>0</v>
      </c>
      <c r="V305" s="15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16">
        <v>0</v>
      </c>
      <c r="AH305" s="18">
        <f t="shared" si="29"/>
        <v>0</v>
      </c>
      <c r="AI305" s="15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0</v>
      </c>
      <c r="AP305" s="2">
        <v>0</v>
      </c>
      <c r="AQ305" s="2">
        <v>0</v>
      </c>
      <c r="AR305" s="2">
        <v>0</v>
      </c>
      <c r="AS305" s="2">
        <v>0</v>
      </c>
      <c r="AT305" s="16">
        <v>0</v>
      </c>
      <c r="AU305" s="18">
        <f t="shared" si="30"/>
        <v>0</v>
      </c>
      <c r="AV305" s="15">
        <v>0</v>
      </c>
      <c r="AW305" s="2">
        <v>0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F305" s="2">
        <v>0</v>
      </c>
      <c r="BG305" s="2">
        <v>0</v>
      </c>
      <c r="BH305" s="18">
        <f t="shared" si="31"/>
        <v>0</v>
      </c>
      <c r="BI305" s="15">
        <v>0</v>
      </c>
      <c r="BJ305" s="2">
        <v>0</v>
      </c>
      <c r="BK305" s="2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>
        <v>0</v>
      </c>
      <c r="BR305" s="2">
        <v>0</v>
      </c>
      <c r="BS305" s="2">
        <v>0</v>
      </c>
      <c r="BT305" s="2">
        <v>0</v>
      </c>
      <c r="BU305" s="18">
        <f t="shared" si="32"/>
        <v>0</v>
      </c>
      <c r="BV305" s="15">
        <v>0</v>
      </c>
      <c r="BW305" s="2">
        <v>0</v>
      </c>
      <c r="BX305" s="2">
        <v>0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>
        <v>0</v>
      </c>
      <c r="CE305" s="2">
        <v>0</v>
      </c>
      <c r="CF305" s="2">
        <v>0</v>
      </c>
      <c r="CG305" s="2">
        <v>0</v>
      </c>
      <c r="CH305" s="18">
        <f t="shared" si="33"/>
        <v>0</v>
      </c>
      <c r="CI305" s="15">
        <v>0</v>
      </c>
      <c r="CJ305" s="2">
        <v>0</v>
      </c>
      <c r="CK305" s="2">
        <v>0</v>
      </c>
      <c r="CL305" s="2">
        <v>0</v>
      </c>
      <c r="CM305" s="2">
        <v>0</v>
      </c>
      <c r="CN305" s="2">
        <v>0</v>
      </c>
      <c r="CO305" s="2">
        <v>0</v>
      </c>
      <c r="CP305" s="2">
        <v>0</v>
      </c>
      <c r="CQ305" s="2">
        <v>0</v>
      </c>
      <c r="CR305" s="2">
        <v>0</v>
      </c>
      <c r="CS305" s="2">
        <v>0</v>
      </c>
      <c r="CT305" s="2">
        <v>0</v>
      </c>
      <c r="CU305" s="18">
        <f t="shared" si="34"/>
        <v>0</v>
      </c>
    </row>
    <row r="306" spans="1:99" ht="13.05" customHeight="1" x14ac:dyDescent="0.2">
      <c r="A306" s="47" t="s">
        <v>15</v>
      </c>
      <c r="B306" s="47" t="s">
        <v>16</v>
      </c>
      <c r="C306" s="47" t="s">
        <v>15</v>
      </c>
      <c r="D306" s="47" t="s">
        <v>16</v>
      </c>
      <c r="E306" s="48" t="s">
        <v>135</v>
      </c>
      <c r="F306" s="87">
        <v>211</v>
      </c>
      <c r="G306" s="51" t="s">
        <v>364</v>
      </c>
      <c r="H306" s="43">
        <v>0</v>
      </c>
      <c r="I306" s="15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16">
        <v>0</v>
      </c>
      <c r="U306" s="18">
        <f t="shared" si="28"/>
        <v>0</v>
      </c>
      <c r="V306" s="15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16">
        <v>0</v>
      </c>
      <c r="AH306" s="18">
        <f t="shared" si="29"/>
        <v>0</v>
      </c>
      <c r="AI306" s="15">
        <v>0</v>
      </c>
      <c r="AJ306" s="2">
        <v>0</v>
      </c>
      <c r="AK306" s="2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Q306" s="2">
        <v>0</v>
      </c>
      <c r="AR306" s="2">
        <v>0</v>
      </c>
      <c r="AS306" s="2">
        <v>0</v>
      </c>
      <c r="AT306" s="16">
        <v>0</v>
      </c>
      <c r="AU306" s="18">
        <f t="shared" si="30"/>
        <v>0</v>
      </c>
      <c r="AV306" s="15">
        <v>0</v>
      </c>
      <c r="AW306" s="2">
        <v>0</v>
      </c>
      <c r="AX306" s="2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D306" s="2">
        <v>0</v>
      </c>
      <c r="BE306" s="2">
        <v>0</v>
      </c>
      <c r="BF306" s="2">
        <v>0</v>
      </c>
      <c r="BG306" s="2">
        <v>0</v>
      </c>
      <c r="BH306" s="18">
        <f t="shared" si="31"/>
        <v>0</v>
      </c>
      <c r="BI306" s="15">
        <v>0</v>
      </c>
      <c r="BJ306" s="2">
        <v>0</v>
      </c>
      <c r="BK306" s="2">
        <v>0</v>
      </c>
      <c r="BL306" s="2">
        <v>0</v>
      </c>
      <c r="BM306" s="2">
        <v>0</v>
      </c>
      <c r="BN306" s="2">
        <v>0</v>
      </c>
      <c r="BO306" s="2">
        <v>0</v>
      </c>
      <c r="BP306" s="2">
        <v>0</v>
      </c>
      <c r="BQ306" s="2">
        <v>0</v>
      </c>
      <c r="BR306" s="2">
        <v>0</v>
      </c>
      <c r="BS306" s="2">
        <v>0</v>
      </c>
      <c r="BT306" s="2">
        <v>0</v>
      </c>
      <c r="BU306" s="18">
        <f t="shared" si="32"/>
        <v>0</v>
      </c>
      <c r="BV306" s="15">
        <v>0</v>
      </c>
      <c r="BW306" s="2">
        <v>0</v>
      </c>
      <c r="BX306" s="2">
        <v>0</v>
      </c>
      <c r="BY306" s="2">
        <v>0</v>
      </c>
      <c r="BZ306" s="2">
        <v>0</v>
      </c>
      <c r="CA306" s="2">
        <v>0</v>
      </c>
      <c r="CB306" s="2">
        <v>0</v>
      </c>
      <c r="CC306" s="2">
        <v>0</v>
      </c>
      <c r="CD306" s="2">
        <v>0</v>
      </c>
      <c r="CE306" s="2">
        <v>0</v>
      </c>
      <c r="CF306" s="2">
        <v>0</v>
      </c>
      <c r="CG306" s="2">
        <v>0</v>
      </c>
      <c r="CH306" s="18">
        <f t="shared" si="33"/>
        <v>0</v>
      </c>
      <c r="CI306" s="15">
        <v>0</v>
      </c>
      <c r="CJ306" s="2">
        <v>0</v>
      </c>
      <c r="CK306" s="2">
        <v>0</v>
      </c>
      <c r="CL306" s="2">
        <v>0</v>
      </c>
      <c r="CM306" s="2">
        <v>0</v>
      </c>
      <c r="CN306" s="2">
        <v>0</v>
      </c>
      <c r="CO306" s="2">
        <v>0</v>
      </c>
      <c r="CP306" s="2">
        <v>0</v>
      </c>
      <c r="CQ306" s="2">
        <v>0</v>
      </c>
      <c r="CR306" s="2">
        <v>0</v>
      </c>
      <c r="CS306" s="2">
        <v>0</v>
      </c>
      <c r="CT306" s="2">
        <v>0</v>
      </c>
      <c r="CU306" s="18">
        <f t="shared" si="34"/>
        <v>0</v>
      </c>
    </row>
    <row r="307" spans="1:99" ht="13.05" customHeight="1" x14ac:dyDescent="0.2">
      <c r="A307" s="47" t="s">
        <v>15</v>
      </c>
      <c r="B307" s="47" t="s">
        <v>16</v>
      </c>
      <c r="C307" s="47" t="s">
        <v>15</v>
      </c>
      <c r="D307" s="47" t="s">
        <v>16</v>
      </c>
      <c r="E307" s="48" t="s">
        <v>31</v>
      </c>
      <c r="F307" s="87">
        <v>7325</v>
      </c>
      <c r="G307" s="51" t="s">
        <v>365</v>
      </c>
      <c r="H307" s="43">
        <v>0</v>
      </c>
      <c r="I307" s="15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16">
        <v>0</v>
      </c>
      <c r="U307" s="18">
        <f t="shared" si="28"/>
        <v>0</v>
      </c>
      <c r="V307" s="15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16">
        <v>0</v>
      </c>
      <c r="AH307" s="18">
        <f t="shared" si="29"/>
        <v>0</v>
      </c>
      <c r="AI307" s="15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16">
        <v>0</v>
      </c>
      <c r="AU307" s="18">
        <f t="shared" si="30"/>
        <v>0</v>
      </c>
      <c r="AV307" s="15">
        <v>0</v>
      </c>
      <c r="AW307" s="2">
        <v>0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0</v>
      </c>
      <c r="BF307" s="2">
        <v>0</v>
      </c>
      <c r="BG307" s="2">
        <v>0</v>
      </c>
      <c r="BH307" s="18">
        <f t="shared" si="31"/>
        <v>0</v>
      </c>
      <c r="BI307" s="15">
        <v>0</v>
      </c>
      <c r="BJ307" s="2">
        <v>0</v>
      </c>
      <c r="BK307" s="2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2">
        <v>0</v>
      </c>
      <c r="BR307" s="2">
        <v>0</v>
      </c>
      <c r="BS307" s="2">
        <v>0</v>
      </c>
      <c r="BT307" s="2">
        <v>0</v>
      </c>
      <c r="BU307" s="18">
        <f t="shared" si="32"/>
        <v>0</v>
      </c>
      <c r="BV307" s="15">
        <v>0</v>
      </c>
      <c r="BW307" s="2">
        <v>0</v>
      </c>
      <c r="BX307" s="2">
        <v>0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D307" s="2">
        <v>0</v>
      </c>
      <c r="CE307" s="2">
        <v>0</v>
      </c>
      <c r="CF307" s="2">
        <v>0</v>
      </c>
      <c r="CG307" s="2">
        <v>0</v>
      </c>
      <c r="CH307" s="18">
        <f t="shared" si="33"/>
        <v>0</v>
      </c>
      <c r="CI307" s="15">
        <v>0</v>
      </c>
      <c r="CJ307" s="2">
        <v>0</v>
      </c>
      <c r="CK307" s="2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Q307" s="2">
        <v>0</v>
      </c>
      <c r="CR307" s="2">
        <v>0</v>
      </c>
      <c r="CS307" s="2">
        <v>0</v>
      </c>
      <c r="CT307" s="2">
        <v>0</v>
      </c>
      <c r="CU307" s="18">
        <f t="shared" si="34"/>
        <v>0</v>
      </c>
    </row>
    <row r="308" spans="1:99" ht="13.05" customHeight="1" x14ac:dyDescent="0.2">
      <c r="A308" s="47" t="s">
        <v>15</v>
      </c>
      <c r="B308" s="47" t="s">
        <v>16</v>
      </c>
      <c r="C308" s="47" t="s">
        <v>15</v>
      </c>
      <c r="D308" s="47" t="s">
        <v>16</v>
      </c>
      <c r="E308" s="48" t="s">
        <v>31</v>
      </c>
      <c r="F308" s="87">
        <v>27540</v>
      </c>
      <c r="G308" s="53" t="s">
        <v>366</v>
      </c>
      <c r="H308" s="44">
        <v>0</v>
      </c>
      <c r="I308" s="15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16">
        <v>0</v>
      </c>
      <c r="U308" s="18">
        <f t="shared" si="28"/>
        <v>0</v>
      </c>
      <c r="V308" s="15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E308" s="2">
        <v>0</v>
      </c>
      <c r="AF308" s="2">
        <v>0</v>
      </c>
      <c r="AG308" s="16">
        <v>0</v>
      </c>
      <c r="AH308" s="18">
        <f t="shared" si="29"/>
        <v>0</v>
      </c>
      <c r="AI308" s="15">
        <v>0</v>
      </c>
      <c r="AJ308" s="2">
        <v>0</v>
      </c>
      <c r="AK308" s="2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Q308" s="2">
        <v>0</v>
      </c>
      <c r="AR308" s="2">
        <v>0</v>
      </c>
      <c r="AS308" s="2">
        <v>0</v>
      </c>
      <c r="AT308" s="16">
        <v>0</v>
      </c>
      <c r="AU308" s="18">
        <f t="shared" si="30"/>
        <v>0</v>
      </c>
      <c r="AV308" s="15">
        <v>0</v>
      </c>
      <c r="AW308" s="2">
        <v>0</v>
      </c>
      <c r="AX308" s="2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D308" s="2">
        <v>0</v>
      </c>
      <c r="BE308" s="2">
        <v>0</v>
      </c>
      <c r="BF308" s="2">
        <v>0</v>
      </c>
      <c r="BG308" s="2">
        <v>0</v>
      </c>
      <c r="BH308" s="18">
        <f t="shared" si="31"/>
        <v>0</v>
      </c>
      <c r="BI308" s="15">
        <v>0</v>
      </c>
      <c r="BJ308" s="2">
        <v>0</v>
      </c>
      <c r="BK308" s="2">
        <v>0</v>
      </c>
      <c r="BL308" s="2">
        <v>0</v>
      </c>
      <c r="BM308" s="2">
        <v>0</v>
      </c>
      <c r="BN308" s="2">
        <v>0</v>
      </c>
      <c r="BO308" s="2">
        <v>0</v>
      </c>
      <c r="BP308" s="2">
        <v>0</v>
      </c>
      <c r="BQ308" s="2">
        <v>0</v>
      </c>
      <c r="BR308" s="2">
        <v>0</v>
      </c>
      <c r="BS308" s="2">
        <v>0</v>
      </c>
      <c r="BT308" s="2">
        <v>0</v>
      </c>
      <c r="BU308" s="18">
        <f t="shared" si="32"/>
        <v>0</v>
      </c>
      <c r="BV308" s="15">
        <v>0</v>
      </c>
      <c r="BW308" s="2">
        <v>0</v>
      </c>
      <c r="BX308" s="2">
        <v>0</v>
      </c>
      <c r="BY308" s="2">
        <v>0</v>
      </c>
      <c r="BZ308" s="2">
        <v>0</v>
      </c>
      <c r="CA308" s="2">
        <v>0</v>
      </c>
      <c r="CB308" s="2">
        <v>0</v>
      </c>
      <c r="CC308" s="2">
        <v>0</v>
      </c>
      <c r="CD308" s="2">
        <v>0</v>
      </c>
      <c r="CE308" s="2">
        <v>0</v>
      </c>
      <c r="CF308" s="2">
        <v>0</v>
      </c>
      <c r="CG308" s="2">
        <v>0</v>
      </c>
      <c r="CH308" s="18">
        <f t="shared" si="33"/>
        <v>0</v>
      </c>
      <c r="CI308" s="15">
        <v>0</v>
      </c>
      <c r="CJ308" s="2">
        <v>0</v>
      </c>
      <c r="CK308" s="2">
        <v>0</v>
      </c>
      <c r="CL308" s="2">
        <v>0</v>
      </c>
      <c r="CM308" s="2">
        <v>0</v>
      </c>
      <c r="CN308" s="2">
        <v>0</v>
      </c>
      <c r="CO308" s="2">
        <v>0</v>
      </c>
      <c r="CP308" s="2">
        <v>0</v>
      </c>
      <c r="CQ308" s="2">
        <v>0</v>
      </c>
      <c r="CR308" s="2">
        <v>0</v>
      </c>
      <c r="CS308" s="2">
        <v>0</v>
      </c>
      <c r="CT308" s="2">
        <v>0</v>
      </c>
      <c r="CU308" s="18">
        <f t="shared" si="34"/>
        <v>0</v>
      </c>
    </row>
    <row r="309" spans="1:99" ht="13.05" customHeight="1" x14ac:dyDescent="0.2">
      <c r="A309" s="47" t="s">
        <v>15</v>
      </c>
      <c r="B309" s="47" t="s">
        <v>16</v>
      </c>
      <c r="C309" s="47" t="s">
        <v>15</v>
      </c>
      <c r="D309" s="47" t="s">
        <v>9</v>
      </c>
      <c r="E309" s="48" t="s">
        <v>29</v>
      </c>
      <c r="F309" s="87">
        <v>27342</v>
      </c>
      <c r="G309" s="53" t="s">
        <v>367</v>
      </c>
      <c r="H309" s="44">
        <v>0</v>
      </c>
      <c r="I309" s="15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16">
        <v>0</v>
      </c>
      <c r="U309" s="18">
        <f t="shared" si="28"/>
        <v>0</v>
      </c>
      <c r="V309" s="15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0</v>
      </c>
      <c r="AG309" s="16">
        <v>0</v>
      </c>
      <c r="AH309" s="18">
        <f t="shared" si="29"/>
        <v>0</v>
      </c>
      <c r="AI309" s="15">
        <v>0</v>
      </c>
      <c r="AJ309" s="2">
        <v>0</v>
      </c>
      <c r="AK309" s="2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Q309" s="2">
        <v>0</v>
      </c>
      <c r="AR309" s="2">
        <v>0</v>
      </c>
      <c r="AS309" s="2">
        <v>0</v>
      </c>
      <c r="AT309" s="16">
        <v>0</v>
      </c>
      <c r="AU309" s="18">
        <f t="shared" si="30"/>
        <v>0</v>
      </c>
      <c r="AV309" s="15">
        <v>0</v>
      </c>
      <c r="AW309" s="2">
        <v>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0</v>
      </c>
      <c r="BF309" s="2">
        <v>0</v>
      </c>
      <c r="BG309" s="2">
        <v>0</v>
      </c>
      <c r="BH309" s="18">
        <f t="shared" si="31"/>
        <v>0</v>
      </c>
      <c r="BI309" s="15">
        <v>0</v>
      </c>
      <c r="BJ309" s="2">
        <v>0</v>
      </c>
      <c r="BK309" s="2">
        <v>0</v>
      </c>
      <c r="BL309" s="2">
        <v>0</v>
      </c>
      <c r="BM309" s="2">
        <v>0</v>
      </c>
      <c r="BN309" s="2">
        <v>0</v>
      </c>
      <c r="BO309" s="2">
        <v>0</v>
      </c>
      <c r="BP309" s="2">
        <v>0</v>
      </c>
      <c r="BQ309" s="2">
        <v>0</v>
      </c>
      <c r="BR309" s="2">
        <v>0</v>
      </c>
      <c r="BS309" s="2">
        <v>0</v>
      </c>
      <c r="BT309" s="2">
        <v>0</v>
      </c>
      <c r="BU309" s="18">
        <f t="shared" si="32"/>
        <v>0</v>
      </c>
      <c r="BV309" s="15">
        <v>0</v>
      </c>
      <c r="BW309" s="2">
        <v>0</v>
      </c>
      <c r="BX309" s="2">
        <v>0</v>
      </c>
      <c r="BY309" s="2">
        <v>0</v>
      </c>
      <c r="BZ309" s="2">
        <v>0</v>
      </c>
      <c r="CA309" s="2">
        <v>0</v>
      </c>
      <c r="CB309" s="2">
        <v>0</v>
      </c>
      <c r="CC309" s="2">
        <v>0</v>
      </c>
      <c r="CD309" s="2">
        <v>0</v>
      </c>
      <c r="CE309" s="2">
        <v>0</v>
      </c>
      <c r="CF309" s="2">
        <v>0</v>
      </c>
      <c r="CG309" s="2">
        <v>0</v>
      </c>
      <c r="CH309" s="18">
        <f t="shared" si="33"/>
        <v>0</v>
      </c>
      <c r="CI309" s="15">
        <v>0</v>
      </c>
      <c r="CJ309" s="2">
        <v>0</v>
      </c>
      <c r="CK309" s="2">
        <v>0</v>
      </c>
      <c r="CL309" s="2">
        <v>0</v>
      </c>
      <c r="CM309" s="2">
        <v>0</v>
      </c>
      <c r="CN309" s="2">
        <v>0</v>
      </c>
      <c r="CO309" s="2">
        <v>0</v>
      </c>
      <c r="CP309" s="2">
        <v>0</v>
      </c>
      <c r="CQ309" s="2">
        <v>0</v>
      </c>
      <c r="CR309" s="2">
        <v>0</v>
      </c>
      <c r="CS309" s="2">
        <v>0</v>
      </c>
      <c r="CT309" s="2">
        <v>0</v>
      </c>
      <c r="CU309" s="18">
        <f t="shared" si="34"/>
        <v>0</v>
      </c>
    </row>
    <row r="310" spans="1:99" ht="13.05" customHeight="1" x14ac:dyDescent="0.2">
      <c r="A310" s="47" t="s">
        <v>15</v>
      </c>
      <c r="B310" s="47" t="s">
        <v>16</v>
      </c>
      <c r="C310" s="47" t="s">
        <v>15</v>
      </c>
      <c r="D310" s="47" t="s">
        <v>16</v>
      </c>
      <c r="E310" s="48" t="s">
        <v>33</v>
      </c>
      <c r="F310" s="87">
        <v>27447</v>
      </c>
      <c r="G310" s="53" t="s">
        <v>368</v>
      </c>
      <c r="H310" s="44">
        <v>0</v>
      </c>
      <c r="I310" s="15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16">
        <v>0</v>
      </c>
      <c r="U310" s="18">
        <f t="shared" si="28"/>
        <v>0</v>
      </c>
      <c r="V310" s="15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16">
        <v>0</v>
      </c>
      <c r="AH310" s="18">
        <f t="shared" si="29"/>
        <v>0</v>
      </c>
      <c r="AI310" s="15">
        <v>0</v>
      </c>
      <c r="AJ310" s="2">
        <v>0</v>
      </c>
      <c r="AK310" s="2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  <c r="AQ310" s="2">
        <v>0</v>
      </c>
      <c r="AR310" s="2">
        <v>0</v>
      </c>
      <c r="AS310" s="2">
        <v>0</v>
      </c>
      <c r="AT310" s="16">
        <v>0</v>
      </c>
      <c r="AU310" s="18">
        <f t="shared" si="30"/>
        <v>0</v>
      </c>
      <c r="AV310" s="15">
        <v>0</v>
      </c>
      <c r="AW310" s="2">
        <v>0</v>
      </c>
      <c r="AX310" s="2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D310" s="2">
        <v>0</v>
      </c>
      <c r="BE310" s="2">
        <v>0</v>
      </c>
      <c r="BF310" s="2">
        <v>0</v>
      </c>
      <c r="BG310" s="2">
        <v>0</v>
      </c>
      <c r="BH310" s="18">
        <f t="shared" si="31"/>
        <v>0</v>
      </c>
      <c r="BI310" s="15">
        <v>0</v>
      </c>
      <c r="BJ310" s="2">
        <v>0</v>
      </c>
      <c r="BK310" s="2">
        <v>0</v>
      </c>
      <c r="BL310" s="2">
        <v>0</v>
      </c>
      <c r="BM310" s="2">
        <v>0</v>
      </c>
      <c r="BN310" s="2">
        <v>0</v>
      </c>
      <c r="BO310" s="2">
        <v>0</v>
      </c>
      <c r="BP310" s="2">
        <v>0</v>
      </c>
      <c r="BQ310" s="2">
        <v>0</v>
      </c>
      <c r="BR310" s="2">
        <v>0</v>
      </c>
      <c r="BS310" s="2">
        <v>0</v>
      </c>
      <c r="BT310" s="2">
        <v>0</v>
      </c>
      <c r="BU310" s="18">
        <f t="shared" si="32"/>
        <v>0</v>
      </c>
      <c r="BV310" s="15">
        <v>0</v>
      </c>
      <c r="BW310" s="2">
        <v>0</v>
      </c>
      <c r="BX310" s="2">
        <v>0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D310" s="2">
        <v>0</v>
      </c>
      <c r="CE310" s="2">
        <v>0</v>
      </c>
      <c r="CF310" s="2">
        <v>0</v>
      </c>
      <c r="CG310" s="2">
        <v>0</v>
      </c>
      <c r="CH310" s="18">
        <f t="shared" si="33"/>
        <v>0</v>
      </c>
      <c r="CI310" s="15">
        <v>0</v>
      </c>
      <c r="CJ310" s="2">
        <v>0</v>
      </c>
      <c r="CK310" s="2">
        <v>0</v>
      </c>
      <c r="CL310" s="2">
        <v>0</v>
      </c>
      <c r="CM310" s="2">
        <v>0</v>
      </c>
      <c r="CN310" s="2">
        <v>0</v>
      </c>
      <c r="CO310" s="2">
        <v>0</v>
      </c>
      <c r="CP310" s="2">
        <v>0</v>
      </c>
      <c r="CQ310" s="2">
        <v>0</v>
      </c>
      <c r="CR310" s="2">
        <v>0</v>
      </c>
      <c r="CS310" s="2">
        <v>0</v>
      </c>
      <c r="CT310" s="2">
        <v>0</v>
      </c>
      <c r="CU310" s="18">
        <f t="shared" si="34"/>
        <v>0</v>
      </c>
    </row>
    <row r="311" spans="1:99" ht="13.05" customHeight="1" x14ac:dyDescent="0.2">
      <c r="A311" s="47" t="s">
        <v>15</v>
      </c>
      <c r="B311" s="47" t="s">
        <v>16</v>
      </c>
      <c r="C311" s="47" t="s">
        <v>15</v>
      </c>
      <c r="D311" s="47" t="s">
        <v>16</v>
      </c>
      <c r="E311" s="48" t="s">
        <v>33</v>
      </c>
      <c r="F311" s="87">
        <v>213</v>
      </c>
      <c r="G311" s="51" t="s">
        <v>369</v>
      </c>
      <c r="H311" s="43">
        <v>0</v>
      </c>
      <c r="I311" s="15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16">
        <v>0</v>
      </c>
      <c r="U311" s="18">
        <f t="shared" si="28"/>
        <v>0</v>
      </c>
      <c r="V311" s="15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16">
        <v>0</v>
      </c>
      <c r="AH311" s="18">
        <f t="shared" si="29"/>
        <v>0</v>
      </c>
      <c r="AI311" s="15">
        <v>0</v>
      </c>
      <c r="AJ311" s="2">
        <v>0</v>
      </c>
      <c r="AK311" s="2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Q311" s="2">
        <v>0</v>
      </c>
      <c r="AR311" s="2">
        <v>0</v>
      </c>
      <c r="AS311" s="2">
        <v>0</v>
      </c>
      <c r="AT311" s="16">
        <v>0</v>
      </c>
      <c r="AU311" s="18">
        <f t="shared" si="30"/>
        <v>0</v>
      </c>
      <c r="AV311" s="15">
        <v>0</v>
      </c>
      <c r="AW311" s="2">
        <v>0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E311" s="2">
        <v>0</v>
      </c>
      <c r="BF311" s="2">
        <v>0</v>
      </c>
      <c r="BG311" s="2">
        <v>0</v>
      </c>
      <c r="BH311" s="18">
        <f t="shared" si="31"/>
        <v>0</v>
      </c>
      <c r="BI311" s="15">
        <v>0</v>
      </c>
      <c r="BJ311" s="2">
        <v>0</v>
      </c>
      <c r="BK311" s="2">
        <v>0</v>
      </c>
      <c r="BL311" s="2">
        <v>0</v>
      </c>
      <c r="BM311" s="2">
        <v>0</v>
      </c>
      <c r="BN311" s="2">
        <v>0</v>
      </c>
      <c r="BO311" s="2">
        <v>0</v>
      </c>
      <c r="BP311" s="2">
        <v>0</v>
      </c>
      <c r="BQ311" s="2">
        <v>0</v>
      </c>
      <c r="BR311" s="2">
        <v>0</v>
      </c>
      <c r="BS311" s="2">
        <v>0</v>
      </c>
      <c r="BT311" s="2">
        <v>0</v>
      </c>
      <c r="BU311" s="18">
        <f t="shared" si="32"/>
        <v>0</v>
      </c>
      <c r="BV311" s="15">
        <v>0</v>
      </c>
      <c r="BW311" s="2">
        <v>0</v>
      </c>
      <c r="BX311" s="2">
        <v>0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D311" s="2">
        <v>0</v>
      </c>
      <c r="CE311" s="2">
        <v>0</v>
      </c>
      <c r="CF311" s="2">
        <v>0</v>
      </c>
      <c r="CG311" s="2">
        <v>0</v>
      </c>
      <c r="CH311" s="18">
        <f t="shared" si="33"/>
        <v>0</v>
      </c>
      <c r="CI311" s="15">
        <v>0</v>
      </c>
      <c r="CJ311" s="2">
        <v>0</v>
      </c>
      <c r="CK311" s="2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Q311" s="2">
        <v>0</v>
      </c>
      <c r="CR311" s="2">
        <v>0</v>
      </c>
      <c r="CS311" s="2">
        <v>0</v>
      </c>
      <c r="CT311" s="2">
        <v>0</v>
      </c>
      <c r="CU311" s="18">
        <f t="shared" si="34"/>
        <v>0</v>
      </c>
    </row>
    <row r="312" spans="1:99" ht="13.05" customHeight="1" x14ac:dyDescent="0.2">
      <c r="A312" s="47" t="s">
        <v>15</v>
      </c>
      <c r="B312" s="47" t="s">
        <v>16</v>
      </c>
      <c r="C312" s="47" t="s">
        <v>15</v>
      </c>
      <c r="D312" s="47" t="s">
        <v>16</v>
      </c>
      <c r="E312" s="48" t="s">
        <v>135</v>
      </c>
      <c r="F312" s="87">
        <v>214</v>
      </c>
      <c r="G312" s="51" t="s">
        <v>370</v>
      </c>
      <c r="H312" s="43">
        <v>0</v>
      </c>
      <c r="I312" s="15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16">
        <v>0</v>
      </c>
      <c r="U312" s="18">
        <f t="shared" si="28"/>
        <v>0</v>
      </c>
      <c r="V312" s="15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16">
        <v>0</v>
      </c>
      <c r="AH312" s="18">
        <f t="shared" si="29"/>
        <v>0</v>
      </c>
      <c r="AI312" s="15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Q312" s="2">
        <v>0</v>
      </c>
      <c r="AR312" s="2">
        <v>0</v>
      </c>
      <c r="AS312" s="2">
        <v>0</v>
      </c>
      <c r="AT312" s="16">
        <v>0</v>
      </c>
      <c r="AU312" s="18">
        <f t="shared" si="30"/>
        <v>0</v>
      </c>
      <c r="AV312" s="15">
        <v>0</v>
      </c>
      <c r="AW312" s="2">
        <v>0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F312" s="2">
        <v>0</v>
      </c>
      <c r="BG312" s="2">
        <v>0</v>
      </c>
      <c r="BH312" s="18">
        <f t="shared" si="31"/>
        <v>0</v>
      </c>
      <c r="BI312" s="15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0</v>
      </c>
      <c r="BP312" s="2">
        <v>0</v>
      </c>
      <c r="BQ312" s="2">
        <v>0</v>
      </c>
      <c r="BR312" s="2">
        <v>0</v>
      </c>
      <c r="BS312" s="2">
        <v>0</v>
      </c>
      <c r="BT312" s="2">
        <v>0</v>
      </c>
      <c r="BU312" s="18">
        <f t="shared" si="32"/>
        <v>0</v>
      </c>
      <c r="BV312" s="15">
        <v>0</v>
      </c>
      <c r="BW312" s="2">
        <v>0</v>
      </c>
      <c r="BX312" s="2">
        <v>0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D312" s="2">
        <v>0</v>
      </c>
      <c r="CE312" s="2">
        <v>0</v>
      </c>
      <c r="CF312" s="2">
        <v>0</v>
      </c>
      <c r="CG312" s="2">
        <v>0</v>
      </c>
      <c r="CH312" s="18">
        <f t="shared" si="33"/>
        <v>0</v>
      </c>
      <c r="CI312" s="15">
        <v>0</v>
      </c>
      <c r="CJ312" s="2">
        <v>0</v>
      </c>
      <c r="CK312" s="2">
        <v>0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Q312" s="2">
        <v>0</v>
      </c>
      <c r="CR312" s="2">
        <v>0</v>
      </c>
      <c r="CS312" s="2">
        <v>0</v>
      </c>
      <c r="CT312" s="2">
        <v>0</v>
      </c>
      <c r="CU312" s="18">
        <f t="shared" si="34"/>
        <v>0</v>
      </c>
    </row>
    <row r="313" spans="1:99" ht="13.05" customHeight="1" x14ac:dyDescent="0.2">
      <c r="A313" s="47" t="s">
        <v>15</v>
      </c>
      <c r="B313" s="47" t="s">
        <v>16</v>
      </c>
      <c r="C313" s="47" t="s">
        <v>15</v>
      </c>
      <c r="D313" s="47" t="s">
        <v>16</v>
      </c>
      <c r="E313" s="48" t="s">
        <v>33</v>
      </c>
      <c r="F313" s="87">
        <v>215</v>
      </c>
      <c r="G313" s="51" t="s">
        <v>371</v>
      </c>
      <c r="H313" s="43">
        <v>0</v>
      </c>
      <c r="I313" s="15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16">
        <v>0</v>
      </c>
      <c r="U313" s="18">
        <f t="shared" si="28"/>
        <v>0</v>
      </c>
      <c r="V313" s="15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16">
        <v>0</v>
      </c>
      <c r="AH313" s="18">
        <f t="shared" si="29"/>
        <v>0</v>
      </c>
      <c r="AI313" s="15">
        <v>0</v>
      </c>
      <c r="AJ313" s="2">
        <v>0</v>
      </c>
      <c r="AK313" s="2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Q313" s="2">
        <v>0</v>
      </c>
      <c r="AR313" s="2">
        <v>0</v>
      </c>
      <c r="AS313" s="2">
        <v>0</v>
      </c>
      <c r="AT313" s="16">
        <v>0</v>
      </c>
      <c r="AU313" s="18">
        <f t="shared" si="30"/>
        <v>0</v>
      </c>
      <c r="AV313" s="15">
        <v>0</v>
      </c>
      <c r="AW313" s="2">
        <v>0</v>
      </c>
      <c r="AX313" s="2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D313" s="2">
        <v>0</v>
      </c>
      <c r="BE313" s="2">
        <v>0</v>
      </c>
      <c r="BF313" s="2">
        <v>0</v>
      </c>
      <c r="BG313" s="2">
        <v>0</v>
      </c>
      <c r="BH313" s="18">
        <f t="shared" si="31"/>
        <v>0</v>
      </c>
      <c r="BI313" s="15">
        <v>0</v>
      </c>
      <c r="BJ313" s="2">
        <v>0</v>
      </c>
      <c r="BK313" s="2">
        <v>0</v>
      </c>
      <c r="BL313" s="2">
        <v>0</v>
      </c>
      <c r="BM313" s="2">
        <v>0</v>
      </c>
      <c r="BN313" s="2">
        <v>0</v>
      </c>
      <c r="BO313" s="2">
        <v>0</v>
      </c>
      <c r="BP313" s="2">
        <v>0</v>
      </c>
      <c r="BQ313" s="2">
        <v>0</v>
      </c>
      <c r="BR313" s="2">
        <v>0</v>
      </c>
      <c r="BS313" s="2">
        <v>0</v>
      </c>
      <c r="BT313" s="2">
        <v>0</v>
      </c>
      <c r="BU313" s="18">
        <f t="shared" si="32"/>
        <v>0</v>
      </c>
      <c r="BV313" s="15">
        <v>0</v>
      </c>
      <c r="BW313" s="2">
        <v>0</v>
      </c>
      <c r="BX313" s="2">
        <v>0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D313" s="2">
        <v>0</v>
      </c>
      <c r="CE313" s="2">
        <v>0</v>
      </c>
      <c r="CF313" s="2">
        <v>0</v>
      </c>
      <c r="CG313" s="2">
        <v>0</v>
      </c>
      <c r="CH313" s="18">
        <f t="shared" si="33"/>
        <v>0</v>
      </c>
      <c r="CI313" s="15">
        <v>0</v>
      </c>
      <c r="CJ313" s="2">
        <v>0</v>
      </c>
      <c r="CK313" s="2">
        <v>0</v>
      </c>
      <c r="CL313" s="2">
        <v>0</v>
      </c>
      <c r="CM313" s="2">
        <v>0</v>
      </c>
      <c r="CN313" s="2">
        <v>0</v>
      </c>
      <c r="CO313" s="2">
        <v>0</v>
      </c>
      <c r="CP313" s="2">
        <v>0</v>
      </c>
      <c r="CQ313" s="2">
        <v>0</v>
      </c>
      <c r="CR313" s="2">
        <v>0</v>
      </c>
      <c r="CS313" s="2">
        <v>0</v>
      </c>
      <c r="CT313" s="2">
        <v>0</v>
      </c>
      <c r="CU313" s="18">
        <f t="shared" si="34"/>
        <v>0</v>
      </c>
    </row>
    <row r="314" spans="1:99" ht="13.05" customHeight="1" x14ac:dyDescent="0.2">
      <c r="A314" s="47" t="s">
        <v>15</v>
      </c>
      <c r="B314" s="47" t="s">
        <v>16</v>
      </c>
      <c r="C314" s="47" t="s">
        <v>15</v>
      </c>
      <c r="D314" s="47" t="s">
        <v>16</v>
      </c>
      <c r="E314" s="48" t="s">
        <v>33</v>
      </c>
      <c r="F314" s="87">
        <v>216</v>
      </c>
      <c r="G314" s="51" t="s">
        <v>372</v>
      </c>
      <c r="H314" s="43">
        <v>0</v>
      </c>
      <c r="I314" s="15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16">
        <v>0</v>
      </c>
      <c r="U314" s="18">
        <f t="shared" si="28"/>
        <v>0</v>
      </c>
      <c r="V314" s="15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0</v>
      </c>
      <c r="AG314" s="16">
        <v>0</v>
      </c>
      <c r="AH314" s="18">
        <f t="shared" si="29"/>
        <v>0</v>
      </c>
      <c r="AI314" s="15">
        <v>0</v>
      </c>
      <c r="AJ314" s="2">
        <v>0</v>
      </c>
      <c r="AK314" s="2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0</v>
      </c>
      <c r="AQ314" s="2">
        <v>0</v>
      </c>
      <c r="AR314" s="2">
        <v>0</v>
      </c>
      <c r="AS314" s="2">
        <v>0</v>
      </c>
      <c r="AT314" s="16">
        <v>0</v>
      </c>
      <c r="AU314" s="18">
        <f t="shared" si="30"/>
        <v>0</v>
      </c>
      <c r="AV314" s="15">
        <v>0</v>
      </c>
      <c r="AW314" s="2">
        <v>0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0</v>
      </c>
      <c r="BF314" s="2">
        <v>0</v>
      </c>
      <c r="BG314" s="2">
        <v>0</v>
      </c>
      <c r="BH314" s="18">
        <f t="shared" si="31"/>
        <v>0</v>
      </c>
      <c r="BI314" s="15">
        <v>0</v>
      </c>
      <c r="BJ314" s="2">
        <v>0</v>
      </c>
      <c r="BK314" s="2">
        <v>0</v>
      </c>
      <c r="BL314" s="2">
        <v>0</v>
      </c>
      <c r="BM314" s="2">
        <v>0</v>
      </c>
      <c r="BN314" s="2">
        <v>0</v>
      </c>
      <c r="BO314" s="2">
        <v>0</v>
      </c>
      <c r="BP314" s="2">
        <v>0</v>
      </c>
      <c r="BQ314" s="2">
        <v>0</v>
      </c>
      <c r="BR314" s="2">
        <v>0</v>
      </c>
      <c r="BS314" s="2">
        <v>0</v>
      </c>
      <c r="BT314" s="2">
        <v>0</v>
      </c>
      <c r="BU314" s="18">
        <f t="shared" si="32"/>
        <v>0</v>
      </c>
      <c r="BV314" s="15">
        <v>0</v>
      </c>
      <c r="BW314" s="2">
        <v>0</v>
      </c>
      <c r="BX314" s="2">
        <v>0</v>
      </c>
      <c r="BY314" s="2">
        <v>0</v>
      </c>
      <c r="BZ314" s="2">
        <v>0</v>
      </c>
      <c r="CA314" s="2">
        <v>0</v>
      </c>
      <c r="CB314" s="2">
        <v>0</v>
      </c>
      <c r="CC314" s="2">
        <v>0</v>
      </c>
      <c r="CD314" s="2">
        <v>0</v>
      </c>
      <c r="CE314" s="2">
        <v>0</v>
      </c>
      <c r="CF314" s="2">
        <v>0</v>
      </c>
      <c r="CG314" s="2">
        <v>0</v>
      </c>
      <c r="CH314" s="18">
        <f t="shared" si="33"/>
        <v>0</v>
      </c>
      <c r="CI314" s="15">
        <v>0</v>
      </c>
      <c r="CJ314" s="2">
        <v>0</v>
      </c>
      <c r="CK314" s="2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Q314" s="2">
        <v>0</v>
      </c>
      <c r="CR314" s="2">
        <v>0</v>
      </c>
      <c r="CS314" s="2">
        <v>0</v>
      </c>
      <c r="CT314" s="2">
        <v>0</v>
      </c>
      <c r="CU314" s="18">
        <f t="shared" si="34"/>
        <v>0</v>
      </c>
    </row>
    <row r="315" spans="1:99" ht="13.05" customHeight="1" x14ac:dyDescent="0.2">
      <c r="A315" s="47" t="s">
        <v>15</v>
      </c>
      <c r="B315" s="47" t="s">
        <v>16</v>
      </c>
      <c r="C315" s="47" t="s">
        <v>15</v>
      </c>
      <c r="D315" s="47" t="s">
        <v>16</v>
      </c>
      <c r="E315" s="48" t="s">
        <v>33</v>
      </c>
      <c r="F315" s="87">
        <v>220</v>
      </c>
      <c r="G315" s="51" t="s">
        <v>373</v>
      </c>
      <c r="H315" s="43">
        <v>0</v>
      </c>
      <c r="I315" s="15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16">
        <v>0</v>
      </c>
      <c r="U315" s="18">
        <f t="shared" si="28"/>
        <v>0</v>
      </c>
      <c r="V315" s="15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F315" s="2">
        <v>0</v>
      </c>
      <c r="AG315" s="16">
        <v>0</v>
      </c>
      <c r="AH315" s="18">
        <f t="shared" si="29"/>
        <v>0</v>
      </c>
      <c r="AI315" s="15">
        <v>0</v>
      </c>
      <c r="AJ315" s="2">
        <v>0</v>
      </c>
      <c r="AK315" s="2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  <c r="AQ315" s="2">
        <v>0</v>
      </c>
      <c r="AR315" s="2">
        <v>0</v>
      </c>
      <c r="AS315" s="2">
        <v>0</v>
      </c>
      <c r="AT315" s="16">
        <v>0</v>
      </c>
      <c r="AU315" s="18">
        <f t="shared" si="30"/>
        <v>0</v>
      </c>
      <c r="AV315" s="15">
        <v>0</v>
      </c>
      <c r="AW315" s="2">
        <v>0</v>
      </c>
      <c r="AX315" s="2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D315" s="2">
        <v>0</v>
      </c>
      <c r="BE315" s="2">
        <v>0</v>
      </c>
      <c r="BF315" s="2">
        <v>0</v>
      </c>
      <c r="BG315" s="2">
        <v>0</v>
      </c>
      <c r="BH315" s="18">
        <f t="shared" si="31"/>
        <v>0</v>
      </c>
      <c r="BI315" s="15">
        <v>0</v>
      </c>
      <c r="BJ315" s="2">
        <v>0</v>
      </c>
      <c r="BK315" s="2">
        <v>0</v>
      </c>
      <c r="BL315" s="2">
        <v>0</v>
      </c>
      <c r="BM315" s="2">
        <v>0</v>
      </c>
      <c r="BN315" s="2">
        <v>0</v>
      </c>
      <c r="BO315" s="2">
        <v>0</v>
      </c>
      <c r="BP315" s="2">
        <v>0</v>
      </c>
      <c r="BQ315" s="2">
        <v>0</v>
      </c>
      <c r="BR315" s="2">
        <v>0</v>
      </c>
      <c r="BS315" s="2">
        <v>0</v>
      </c>
      <c r="BT315" s="2">
        <v>0</v>
      </c>
      <c r="BU315" s="18">
        <f t="shared" si="32"/>
        <v>0</v>
      </c>
      <c r="BV315" s="15">
        <v>0</v>
      </c>
      <c r="BW315" s="2">
        <v>0</v>
      </c>
      <c r="BX315" s="2">
        <v>0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D315" s="2">
        <v>0</v>
      </c>
      <c r="CE315" s="2">
        <v>0</v>
      </c>
      <c r="CF315" s="2">
        <v>0</v>
      </c>
      <c r="CG315" s="2">
        <v>0</v>
      </c>
      <c r="CH315" s="18">
        <f t="shared" si="33"/>
        <v>0</v>
      </c>
      <c r="CI315" s="15">
        <v>0</v>
      </c>
      <c r="CJ315" s="2">
        <v>0</v>
      </c>
      <c r="CK315" s="2">
        <v>0</v>
      </c>
      <c r="CL315" s="2">
        <v>0</v>
      </c>
      <c r="CM315" s="2">
        <v>0</v>
      </c>
      <c r="CN315" s="2">
        <v>0</v>
      </c>
      <c r="CO315" s="2">
        <v>0</v>
      </c>
      <c r="CP315" s="2">
        <v>0</v>
      </c>
      <c r="CQ315" s="2">
        <v>0</v>
      </c>
      <c r="CR315" s="2">
        <v>0</v>
      </c>
      <c r="CS315" s="2">
        <v>0</v>
      </c>
      <c r="CT315" s="2">
        <v>0</v>
      </c>
      <c r="CU315" s="18">
        <f t="shared" si="34"/>
        <v>0</v>
      </c>
    </row>
    <row r="316" spans="1:99" ht="13.05" customHeight="1" x14ac:dyDescent="0.2">
      <c r="A316" s="47" t="s">
        <v>15</v>
      </c>
      <c r="B316" s="47" t="s">
        <v>16</v>
      </c>
      <c r="C316" s="47" t="s">
        <v>15</v>
      </c>
      <c r="D316" s="47" t="s">
        <v>16</v>
      </c>
      <c r="E316" s="48" t="s">
        <v>33</v>
      </c>
      <c r="F316" s="87">
        <v>7131</v>
      </c>
      <c r="G316" s="51" t="s">
        <v>374</v>
      </c>
      <c r="H316" s="43">
        <v>0</v>
      </c>
      <c r="I316" s="15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16">
        <v>0</v>
      </c>
      <c r="U316" s="18">
        <f t="shared" si="28"/>
        <v>0</v>
      </c>
      <c r="V316" s="15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16">
        <v>0</v>
      </c>
      <c r="AH316" s="18">
        <f t="shared" si="29"/>
        <v>0</v>
      </c>
      <c r="AI316" s="15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S316" s="2">
        <v>0</v>
      </c>
      <c r="AT316" s="16">
        <v>0</v>
      </c>
      <c r="AU316" s="18">
        <f t="shared" si="30"/>
        <v>0</v>
      </c>
      <c r="AV316" s="15">
        <v>0</v>
      </c>
      <c r="AW316" s="2">
        <v>0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0</v>
      </c>
      <c r="BF316" s="2">
        <v>0</v>
      </c>
      <c r="BG316" s="2">
        <v>0</v>
      </c>
      <c r="BH316" s="18">
        <f t="shared" si="31"/>
        <v>0</v>
      </c>
      <c r="BI316" s="15">
        <v>0</v>
      </c>
      <c r="BJ316" s="2">
        <v>0</v>
      </c>
      <c r="BK316" s="2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2">
        <v>0</v>
      </c>
      <c r="BR316" s="2">
        <v>0</v>
      </c>
      <c r="BS316" s="2">
        <v>0</v>
      </c>
      <c r="BT316" s="2">
        <v>0</v>
      </c>
      <c r="BU316" s="18">
        <f t="shared" si="32"/>
        <v>0</v>
      </c>
      <c r="BV316" s="15">
        <v>0</v>
      </c>
      <c r="BW316" s="2">
        <v>0</v>
      </c>
      <c r="BX316" s="2">
        <v>0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D316" s="2">
        <v>0</v>
      </c>
      <c r="CE316" s="2">
        <v>0</v>
      </c>
      <c r="CF316" s="2">
        <v>0</v>
      </c>
      <c r="CG316" s="2">
        <v>0</v>
      </c>
      <c r="CH316" s="18">
        <f t="shared" si="33"/>
        <v>0</v>
      </c>
      <c r="CI316" s="15">
        <v>0</v>
      </c>
      <c r="CJ316" s="2">
        <v>0</v>
      </c>
      <c r="CK316" s="2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R316" s="2">
        <v>0</v>
      </c>
      <c r="CS316" s="2">
        <v>0</v>
      </c>
      <c r="CT316" s="2">
        <v>0</v>
      </c>
      <c r="CU316" s="18">
        <f t="shared" si="34"/>
        <v>0</v>
      </c>
    </row>
    <row r="317" spans="1:99" ht="13.05" customHeight="1" x14ac:dyDescent="0.2">
      <c r="A317" s="47" t="s">
        <v>15</v>
      </c>
      <c r="B317" s="47" t="s">
        <v>16</v>
      </c>
      <c r="C317" s="47" t="s">
        <v>15</v>
      </c>
      <c r="D317" s="47" t="s">
        <v>16</v>
      </c>
      <c r="E317" s="48" t="s">
        <v>33</v>
      </c>
      <c r="F317" s="87">
        <v>7132</v>
      </c>
      <c r="G317" s="51" t="s">
        <v>375</v>
      </c>
      <c r="H317" s="43">
        <v>0</v>
      </c>
      <c r="I317" s="15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16">
        <v>0</v>
      </c>
      <c r="U317" s="18">
        <f t="shared" si="28"/>
        <v>0</v>
      </c>
      <c r="V317" s="15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2">
        <v>0</v>
      </c>
      <c r="AG317" s="16">
        <v>0</v>
      </c>
      <c r="AH317" s="18">
        <f t="shared" si="29"/>
        <v>0</v>
      </c>
      <c r="AI317" s="15">
        <v>0</v>
      </c>
      <c r="AJ317" s="2">
        <v>0</v>
      </c>
      <c r="AK317" s="2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Q317" s="2">
        <v>0</v>
      </c>
      <c r="AR317" s="2">
        <v>0</v>
      </c>
      <c r="AS317" s="2">
        <v>0</v>
      </c>
      <c r="AT317" s="16">
        <v>0</v>
      </c>
      <c r="AU317" s="18">
        <f t="shared" si="30"/>
        <v>0</v>
      </c>
      <c r="AV317" s="15">
        <v>0</v>
      </c>
      <c r="AW317" s="2">
        <v>0</v>
      </c>
      <c r="AX317" s="2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D317" s="2">
        <v>0</v>
      </c>
      <c r="BE317" s="2">
        <v>0</v>
      </c>
      <c r="BF317" s="2">
        <v>0</v>
      </c>
      <c r="BG317" s="2">
        <v>0</v>
      </c>
      <c r="BH317" s="18">
        <f t="shared" si="31"/>
        <v>0</v>
      </c>
      <c r="BI317" s="15">
        <v>0</v>
      </c>
      <c r="BJ317" s="2">
        <v>0</v>
      </c>
      <c r="BK317" s="2">
        <v>0</v>
      </c>
      <c r="BL317" s="2">
        <v>0</v>
      </c>
      <c r="BM317" s="2">
        <v>0</v>
      </c>
      <c r="BN317" s="2">
        <v>0</v>
      </c>
      <c r="BO317" s="2">
        <v>0</v>
      </c>
      <c r="BP317" s="2">
        <v>0</v>
      </c>
      <c r="BQ317" s="2">
        <v>0</v>
      </c>
      <c r="BR317" s="2">
        <v>0</v>
      </c>
      <c r="BS317" s="2">
        <v>0</v>
      </c>
      <c r="BT317" s="2">
        <v>0</v>
      </c>
      <c r="BU317" s="18">
        <f t="shared" si="32"/>
        <v>0</v>
      </c>
      <c r="BV317" s="15">
        <v>0</v>
      </c>
      <c r="BW317" s="2">
        <v>0</v>
      </c>
      <c r="BX317" s="2">
        <v>0</v>
      </c>
      <c r="BY317" s="2">
        <v>0</v>
      </c>
      <c r="BZ317" s="2">
        <v>0</v>
      </c>
      <c r="CA317" s="2">
        <v>0</v>
      </c>
      <c r="CB317" s="2">
        <v>0</v>
      </c>
      <c r="CC317" s="2">
        <v>0</v>
      </c>
      <c r="CD317" s="2">
        <v>0</v>
      </c>
      <c r="CE317" s="2">
        <v>0</v>
      </c>
      <c r="CF317" s="2">
        <v>0</v>
      </c>
      <c r="CG317" s="2">
        <v>0</v>
      </c>
      <c r="CH317" s="18">
        <f t="shared" si="33"/>
        <v>0</v>
      </c>
      <c r="CI317" s="15">
        <v>0</v>
      </c>
      <c r="CJ317" s="2">
        <v>0</v>
      </c>
      <c r="CK317" s="2">
        <v>0</v>
      </c>
      <c r="CL317" s="2">
        <v>0</v>
      </c>
      <c r="CM317" s="2">
        <v>0</v>
      </c>
      <c r="CN317" s="2">
        <v>0</v>
      </c>
      <c r="CO317" s="2">
        <v>0</v>
      </c>
      <c r="CP317" s="2">
        <v>0</v>
      </c>
      <c r="CQ317" s="2">
        <v>0</v>
      </c>
      <c r="CR317" s="2">
        <v>0</v>
      </c>
      <c r="CS317" s="2">
        <v>0</v>
      </c>
      <c r="CT317" s="2">
        <v>0</v>
      </c>
      <c r="CU317" s="18">
        <f t="shared" si="34"/>
        <v>0</v>
      </c>
    </row>
    <row r="318" spans="1:99" ht="13.05" customHeight="1" x14ac:dyDescent="0.2">
      <c r="A318" s="47" t="s">
        <v>15</v>
      </c>
      <c r="B318" s="47" t="s">
        <v>16</v>
      </c>
      <c r="C318" s="47" t="s">
        <v>15</v>
      </c>
      <c r="D318" s="47" t="s">
        <v>16</v>
      </c>
      <c r="E318" s="48" t="s">
        <v>33</v>
      </c>
      <c r="F318" s="87">
        <v>7412</v>
      </c>
      <c r="G318" s="51" t="s">
        <v>376</v>
      </c>
      <c r="H318" s="43">
        <v>0</v>
      </c>
      <c r="I318" s="15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16">
        <v>0</v>
      </c>
      <c r="U318" s="18">
        <f t="shared" si="28"/>
        <v>0</v>
      </c>
      <c r="V318" s="15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F318" s="2">
        <v>0</v>
      </c>
      <c r="AG318" s="16">
        <v>0</v>
      </c>
      <c r="AH318" s="18">
        <f t="shared" si="29"/>
        <v>0</v>
      </c>
      <c r="AI318" s="15">
        <v>0</v>
      </c>
      <c r="AJ318" s="2">
        <v>0</v>
      </c>
      <c r="AK318" s="2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  <c r="AQ318" s="2">
        <v>0</v>
      </c>
      <c r="AR318" s="2">
        <v>0</v>
      </c>
      <c r="AS318" s="2">
        <v>0</v>
      </c>
      <c r="AT318" s="16">
        <v>0</v>
      </c>
      <c r="AU318" s="18">
        <f t="shared" si="30"/>
        <v>0</v>
      </c>
      <c r="AV318" s="15">
        <v>0</v>
      </c>
      <c r="AW318" s="2">
        <v>0</v>
      </c>
      <c r="AX318" s="2">
        <v>0</v>
      </c>
      <c r="AY318" s="2">
        <v>0</v>
      </c>
      <c r="AZ318" s="2">
        <v>0</v>
      </c>
      <c r="BA318" s="2">
        <v>0</v>
      </c>
      <c r="BB318" s="2">
        <v>0</v>
      </c>
      <c r="BC318" s="2">
        <v>0</v>
      </c>
      <c r="BD318" s="2">
        <v>0</v>
      </c>
      <c r="BE318" s="2">
        <v>0</v>
      </c>
      <c r="BF318" s="2">
        <v>0</v>
      </c>
      <c r="BG318" s="2">
        <v>0</v>
      </c>
      <c r="BH318" s="18">
        <f t="shared" si="31"/>
        <v>0</v>
      </c>
      <c r="BI318" s="15">
        <v>0</v>
      </c>
      <c r="BJ318" s="2">
        <v>0</v>
      </c>
      <c r="BK318" s="2">
        <v>0</v>
      </c>
      <c r="BL318" s="2">
        <v>0</v>
      </c>
      <c r="BM318" s="2">
        <v>0</v>
      </c>
      <c r="BN318" s="2">
        <v>0</v>
      </c>
      <c r="BO318" s="2">
        <v>0</v>
      </c>
      <c r="BP318" s="2">
        <v>0</v>
      </c>
      <c r="BQ318" s="2">
        <v>0</v>
      </c>
      <c r="BR318" s="2">
        <v>0</v>
      </c>
      <c r="BS318" s="2">
        <v>0</v>
      </c>
      <c r="BT318" s="2">
        <v>0</v>
      </c>
      <c r="BU318" s="18">
        <f t="shared" si="32"/>
        <v>0</v>
      </c>
      <c r="BV318" s="15">
        <v>0</v>
      </c>
      <c r="BW318" s="2">
        <v>0</v>
      </c>
      <c r="BX318" s="2">
        <v>0</v>
      </c>
      <c r="BY318" s="2">
        <v>0</v>
      </c>
      <c r="BZ318" s="2">
        <v>0</v>
      </c>
      <c r="CA318" s="2">
        <v>0</v>
      </c>
      <c r="CB318" s="2">
        <v>0</v>
      </c>
      <c r="CC318" s="2">
        <v>0</v>
      </c>
      <c r="CD318" s="2">
        <v>0</v>
      </c>
      <c r="CE318" s="2">
        <v>0</v>
      </c>
      <c r="CF318" s="2">
        <v>0</v>
      </c>
      <c r="CG318" s="2">
        <v>0</v>
      </c>
      <c r="CH318" s="18">
        <f t="shared" si="33"/>
        <v>0</v>
      </c>
      <c r="CI318" s="15">
        <v>0</v>
      </c>
      <c r="CJ318" s="2">
        <v>0</v>
      </c>
      <c r="CK318" s="2">
        <v>0</v>
      </c>
      <c r="CL318" s="2">
        <v>0</v>
      </c>
      <c r="CM318" s="2">
        <v>0</v>
      </c>
      <c r="CN318" s="2">
        <v>0</v>
      </c>
      <c r="CO318" s="2">
        <v>0</v>
      </c>
      <c r="CP318" s="2">
        <v>0</v>
      </c>
      <c r="CQ318" s="2">
        <v>0</v>
      </c>
      <c r="CR318" s="2">
        <v>0</v>
      </c>
      <c r="CS318" s="2">
        <v>0</v>
      </c>
      <c r="CT318" s="2">
        <v>0</v>
      </c>
      <c r="CU318" s="18">
        <f t="shared" si="34"/>
        <v>0</v>
      </c>
    </row>
    <row r="319" spans="1:99" ht="13.05" customHeight="1" x14ac:dyDescent="0.2">
      <c r="A319" s="47" t="s">
        <v>15</v>
      </c>
      <c r="B319" s="47" t="s">
        <v>16</v>
      </c>
      <c r="C319" s="47" t="s">
        <v>15</v>
      </c>
      <c r="D319" s="47" t="s">
        <v>16</v>
      </c>
      <c r="E319" s="48" t="s">
        <v>33</v>
      </c>
      <c r="F319" s="87">
        <v>11579</v>
      </c>
      <c r="G319" s="51" t="s">
        <v>377</v>
      </c>
      <c r="H319" s="43">
        <v>0</v>
      </c>
      <c r="I319" s="15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16">
        <v>0</v>
      </c>
      <c r="U319" s="18">
        <f t="shared" si="28"/>
        <v>0</v>
      </c>
      <c r="V319" s="15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16">
        <v>0</v>
      </c>
      <c r="AH319" s="18">
        <f t="shared" si="29"/>
        <v>0</v>
      </c>
      <c r="AI319" s="15">
        <v>0</v>
      </c>
      <c r="AJ319" s="2">
        <v>0</v>
      </c>
      <c r="AK319" s="2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  <c r="AQ319" s="2">
        <v>0</v>
      </c>
      <c r="AR319" s="2">
        <v>0</v>
      </c>
      <c r="AS319" s="2">
        <v>0</v>
      </c>
      <c r="AT319" s="16">
        <v>0</v>
      </c>
      <c r="AU319" s="18">
        <f t="shared" si="30"/>
        <v>0</v>
      </c>
      <c r="AV319" s="15">
        <v>0</v>
      </c>
      <c r="AW319" s="2">
        <v>0</v>
      </c>
      <c r="AX319" s="2">
        <v>0</v>
      </c>
      <c r="AY319" s="2">
        <v>0</v>
      </c>
      <c r="AZ319" s="2">
        <v>0</v>
      </c>
      <c r="BA319" s="2">
        <v>0</v>
      </c>
      <c r="BB319" s="2">
        <v>0</v>
      </c>
      <c r="BC319" s="2">
        <v>0</v>
      </c>
      <c r="BD319" s="2">
        <v>0</v>
      </c>
      <c r="BE319" s="2">
        <v>0</v>
      </c>
      <c r="BF319" s="2">
        <v>0</v>
      </c>
      <c r="BG319" s="2">
        <v>0</v>
      </c>
      <c r="BH319" s="18">
        <f t="shared" si="31"/>
        <v>0</v>
      </c>
      <c r="BI319" s="15">
        <v>0</v>
      </c>
      <c r="BJ319" s="2">
        <v>0</v>
      </c>
      <c r="BK319" s="2">
        <v>0</v>
      </c>
      <c r="BL319" s="2">
        <v>0</v>
      </c>
      <c r="BM319" s="2">
        <v>0</v>
      </c>
      <c r="BN319" s="2">
        <v>0</v>
      </c>
      <c r="BO319" s="2">
        <v>0</v>
      </c>
      <c r="BP319" s="2">
        <v>0</v>
      </c>
      <c r="BQ319" s="2">
        <v>0</v>
      </c>
      <c r="BR319" s="2">
        <v>0</v>
      </c>
      <c r="BS319" s="2">
        <v>0</v>
      </c>
      <c r="BT319" s="2">
        <v>0</v>
      </c>
      <c r="BU319" s="18">
        <f t="shared" si="32"/>
        <v>0</v>
      </c>
      <c r="BV319" s="15">
        <v>0</v>
      </c>
      <c r="BW319" s="2">
        <v>0</v>
      </c>
      <c r="BX319" s="2">
        <v>0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D319" s="2">
        <v>0</v>
      </c>
      <c r="CE319" s="2">
        <v>0</v>
      </c>
      <c r="CF319" s="2">
        <v>0</v>
      </c>
      <c r="CG319" s="2">
        <v>0</v>
      </c>
      <c r="CH319" s="18">
        <f t="shared" si="33"/>
        <v>0</v>
      </c>
      <c r="CI319" s="15">
        <v>0</v>
      </c>
      <c r="CJ319" s="2">
        <v>0</v>
      </c>
      <c r="CK319" s="2">
        <v>0</v>
      </c>
      <c r="CL319" s="2">
        <v>0</v>
      </c>
      <c r="CM319" s="2">
        <v>0</v>
      </c>
      <c r="CN319" s="2">
        <v>0</v>
      </c>
      <c r="CO319" s="2">
        <v>0</v>
      </c>
      <c r="CP319" s="2">
        <v>0</v>
      </c>
      <c r="CQ319" s="2">
        <v>0</v>
      </c>
      <c r="CR319" s="2">
        <v>0</v>
      </c>
      <c r="CS319" s="2">
        <v>0</v>
      </c>
      <c r="CT319" s="2">
        <v>0</v>
      </c>
      <c r="CU319" s="18">
        <f t="shared" si="34"/>
        <v>0</v>
      </c>
    </row>
    <row r="320" spans="1:99" ht="13.05" customHeight="1" x14ac:dyDescent="0.2">
      <c r="A320" s="47" t="s">
        <v>15</v>
      </c>
      <c r="B320" s="47" t="s">
        <v>16</v>
      </c>
      <c r="C320" s="47" t="s">
        <v>15</v>
      </c>
      <c r="D320" s="47" t="s">
        <v>16</v>
      </c>
      <c r="E320" s="48" t="s">
        <v>33</v>
      </c>
      <c r="F320" s="87">
        <v>16827</v>
      </c>
      <c r="G320" s="51" t="s">
        <v>378</v>
      </c>
      <c r="H320" s="43">
        <v>0</v>
      </c>
      <c r="I320" s="15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16">
        <v>0</v>
      </c>
      <c r="U320" s="18">
        <f t="shared" si="28"/>
        <v>0</v>
      </c>
      <c r="V320" s="15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1</v>
      </c>
      <c r="AB320" s="2">
        <v>0</v>
      </c>
      <c r="AC320" s="2">
        <v>0</v>
      </c>
      <c r="AD320" s="2">
        <v>0</v>
      </c>
      <c r="AE320" s="2">
        <v>0</v>
      </c>
      <c r="AF320" s="2">
        <v>0</v>
      </c>
      <c r="AG320" s="16">
        <v>0</v>
      </c>
      <c r="AH320" s="18">
        <f t="shared" si="29"/>
        <v>1</v>
      </c>
      <c r="AI320" s="15">
        <v>0</v>
      </c>
      <c r="AJ320" s="2">
        <v>0</v>
      </c>
      <c r="AK320" s="2">
        <v>0</v>
      </c>
      <c r="AL320" s="2">
        <v>0</v>
      </c>
      <c r="AM320" s="2">
        <v>0</v>
      </c>
      <c r="AN320" s="2">
        <v>0</v>
      </c>
      <c r="AO320" s="2">
        <v>0</v>
      </c>
      <c r="AP320" s="2">
        <v>0</v>
      </c>
      <c r="AQ320" s="2">
        <v>0</v>
      </c>
      <c r="AR320" s="2">
        <v>0</v>
      </c>
      <c r="AS320" s="2">
        <v>0</v>
      </c>
      <c r="AT320" s="16">
        <v>0</v>
      </c>
      <c r="AU320" s="18">
        <f t="shared" si="30"/>
        <v>0</v>
      </c>
      <c r="AV320" s="15">
        <v>0</v>
      </c>
      <c r="AW320" s="2">
        <v>0</v>
      </c>
      <c r="AX320" s="2">
        <v>0</v>
      </c>
      <c r="AY320" s="2">
        <v>0</v>
      </c>
      <c r="AZ320" s="2">
        <v>0</v>
      </c>
      <c r="BA320" s="2">
        <v>0</v>
      </c>
      <c r="BB320" s="2">
        <v>0</v>
      </c>
      <c r="BC320" s="2">
        <v>0</v>
      </c>
      <c r="BD320" s="2">
        <v>0</v>
      </c>
      <c r="BE320" s="2">
        <v>0</v>
      </c>
      <c r="BF320" s="2">
        <v>0</v>
      </c>
      <c r="BG320" s="2">
        <v>0</v>
      </c>
      <c r="BH320" s="18">
        <f t="shared" si="31"/>
        <v>0</v>
      </c>
      <c r="BI320" s="15">
        <v>0</v>
      </c>
      <c r="BJ320" s="2">
        <v>0</v>
      </c>
      <c r="BK320" s="2">
        <v>0</v>
      </c>
      <c r="BL320" s="2">
        <v>0</v>
      </c>
      <c r="BM320" s="2">
        <v>0</v>
      </c>
      <c r="BN320" s="2">
        <v>0</v>
      </c>
      <c r="BO320" s="2">
        <v>0</v>
      </c>
      <c r="BP320" s="2">
        <v>0</v>
      </c>
      <c r="BQ320" s="2">
        <v>0</v>
      </c>
      <c r="BR320" s="2">
        <v>0</v>
      </c>
      <c r="BS320" s="2">
        <v>0</v>
      </c>
      <c r="BT320" s="2">
        <v>0</v>
      </c>
      <c r="BU320" s="18">
        <f t="shared" si="32"/>
        <v>0</v>
      </c>
      <c r="BV320" s="15">
        <v>0</v>
      </c>
      <c r="BW320" s="2">
        <v>0</v>
      </c>
      <c r="BX320" s="2">
        <v>0</v>
      </c>
      <c r="BY320" s="2">
        <v>0</v>
      </c>
      <c r="BZ320" s="2">
        <v>0</v>
      </c>
      <c r="CA320" s="2">
        <v>0</v>
      </c>
      <c r="CB320" s="2">
        <v>0</v>
      </c>
      <c r="CC320" s="2">
        <v>0</v>
      </c>
      <c r="CD320" s="2">
        <v>0</v>
      </c>
      <c r="CE320" s="2">
        <v>0</v>
      </c>
      <c r="CF320" s="2">
        <v>0</v>
      </c>
      <c r="CG320" s="2">
        <v>0</v>
      </c>
      <c r="CH320" s="18">
        <f t="shared" si="33"/>
        <v>0</v>
      </c>
      <c r="CI320" s="15">
        <v>0</v>
      </c>
      <c r="CJ320" s="2">
        <v>0</v>
      </c>
      <c r="CK320" s="2">
        <v>0</v>
      </c>
      <c r="CL320" s="2">
        <v>0</v>
      </c>
      <c r="CM320" s="2">
        <v>0</v>
      </c>
      <c r="CN320" s="2">
        <v>0</v>
      </c>
      <c r="CO320" s="2">
        <v>0</v>
      </c>
      <c r="CP320" s="2">
        <v>0</v>
      </c>
      <c r="CQ320" s="2">
        <v>0</v>
      </c>
      <c r="CR320" s="2">
        <v>0</v>
      </c>
      <c r="CS320" s="2">
        <v>0</v>
      </c>
      <c r="CT320" s="2">
        <v>0</v>
      </c>
      <c r="CU320" s="18">
        <f t="shared" si="34"/>
        <v>0</v>
      </c>
    </row>
    <row r="321" spans="1:99" ht="13.05" customHeight="1" x14ac:dyDescent="0.2">
      <c r="A321" s="47" t="s">
        <v>15</v>
      </c>
      <c r="B321" s="47" t="s">
        <v>16</v>
      </c>
      <c r="C321" s="47" t="s">
        <v>15</v>
      </c>
      <c r="D321" s="47" t="s">
        <v>16</v>
      </c>
      <c r="E321" s="48" t="s">
        <v>33</v>
      </c>
      <c r="F321" s="87">
        <v>17570</v>
      </c>
      <c r="G321" s="51" t="s">
        <v>379</v>
      </c>
      <c r="H321" s="43">
        <v>0</v>
      </c>
      <c r="I321" s="15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16">
        <v>0</v>
      </c>
      <c r="U321" s="18">
        <f t="shared" si="28"/>
        <v>0</v>
      </c>
      <c r="V321" s="15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E321" s="2">
        <v>0</v>
      </c>
      <c r="AF321" s="2">
        <v>0</v>
      </c>
      <c r="AG321" s="16">
        <v>0</v>
      </c>
      <c r="AH321" s="18">
        <f t="shared" si="29"/>
        <v>0</v>
      </c>
      <c r="AI321" s="15">
        <v>0</v>
      </c>
      <c r="AJ321" s="2">
        <v>0</v>
      </c>
      <c r="AK321" s="2">
        <v>0</v>
      </c>
      <c r="AL321" s="2">
        <v>0</v>
      </c>
      <c r="AM321" s="2">
        <v>0</v>
      </c>
      <c r="AN321" s="2">
        <v>0</v>
      </c>
      <c r="AO321" s="2">
        <v>0</v>
      </c>
      <c r="AP321" s="2">
        <v>0</v>
      </c>
      <c r="AQ321" s="2">
        <v>0</v>
      </c>
      <c r="AR321" s="2">
        <v>0</v>
      </c>
      <c r="AS321" s="2">
        <v>0</v>
      </c>
      <c r="AT321" s="16">
        <v>0</v>
      </c>
      <c r="AU321" s="18">
        <f t="shared" si="30"/>
        <v>0</v>
      </c>
      <c r="AV321" s="15">
        <v>0</v>
      </c>
      <c r="AW321" s="2">
        <v>0</v>
      </c>
      <c r="AX321" s="2">
        <v>0</v>
      </c>
      <c r="AY321" s="2">
        <v>0</v>
      </c>
      <c r="AZ321" s="2">
        <v>0</v>
      </c>
      <c r="BA321" s="2">
        <v>0</v>
      </c>
      <c r="BB321" s="2">
        <v>0</v>
      </c>
      <c r="BC321" s="2">
        <v>0</v>
      </c>
      <c r="BD321" s="2">
        <v>0</v>
      </c>
      <c r="BE321" s="2">
        <v>0</v>
      </c>
      <c r="BF321" s="2">
        <v>0</v>
      </c>
      <c r="BG321" s="2">
        <v>0</v>
      </c>
      <c r="BH321" s="18">
        <f t="shared" si="31"/>
        <v>0</v>
      </c>
      <c r="BI321" s="15">
        <v>0</v>
      </c>
      <c r="BJ321" s="2">
        <v>0</v>
      </c>
      <c r="BK321" s="2">
        <v>0</v>
      </c>
      <c r="BL321" s="2">
        <v>0</v>
      </c>
      <c r="BM321" s="2">
        <v>0</v>
      </c>
      <c r="BN321" s="2">
        <v>0</v>
      </c>
      <c r="BO321" s="2">
        <v>0</v>
      </c>
      <c r="BP321" s="2">
        <v>0</v>
      </c>
      <c r="BQ321" s="2">
        <v>0</v>
      </c>
      <c r="BR321" s="2">
        <v>0</v>
      </c>
      <c r="BS321" s="2">
        <v>0</v>
      </c>
      <c r="BT321" s="2">
        <v>0</v>
      </c>
      <c r="BU321" s="18">
        <f t="shared" si="32"/>
        <v>0</v>
      </c>
      <c r="BV321" s="15">
        <v>0</v>
      </c>
      <c r="BW321" s="2">
        <v>0</v>
      </c>
      <c r="BX321" s="2">
        <v>0</v>
      </c>
      <c r="BY321" s="2">
        <v>0</v>
      </c>
      <c r="BZ321" s="2">
        <v>0</v>
      </c>
      <c r="CA321" s="2">
        <v>0</v>
      </c>
      <c r="CB321" s="2">
        <v>0</v>
      </c>
      <c r="CC321" s="2">
        <v>0</v>
      </c>
      <c r="CD321" s="2">
        <v>0</v>
      </c>
      <c r="CE321" s="2">
        <v>0</v>
      </c>
      <c r="CF321" s="2">
        <v>0</v>
      </c>
      <c r="CG321" s="2">
        <v>0</v>
      </c>
      <c r="CH321" s="18">
        <f t="shared" si="33"/>
        <v>0</v>
      </c>
      <c r="CI321" s="15">
        <v>0</v>
      </c>
      <c r="CJ321" s="2">
        <v>0</v>
      </c>
      <c r="CK321" s="2">
        <v>0</v>
      </c>
      <c r="CL321" s="2">
        <v>0</v>
      </c>
      <c r="CM321" s="2">
        <v>0</v>
      </c>
      <c r="CN321" s="2">
        <v>0</v>
      </c>
      <c r="CO321" s="2">
        <v>0</v>
      </c>
      <c r="CP321" s="2">
        <v>0</v>
      </c>
      <c r="CQ321" s="2">
        <v>0</v>
      </c>
      <c r="CR321" s="2">
        <v>0</v>
      </c>
      <c r="CS321" s="2">
        <v>0</v>
      </c>
      <c r="CT321" s="2">
        <v>0</v>
      </c>
      <c r="CU321" s="18">
        <f t="shared" si="34"/>
        <v>0</v>
      </c>
    </row>
    <row r="322" spans="1:99" ht="13.05" customHeight="1" x14ac:dyDescent="0.2">
      <c r="A322" s="47" t="s">
        <v>15</v>
      </c>
      <c r="B322" s="47" t="s">
        <v>16</v>
      </c>
      <c r="C322" s="47" t="s">
        <v>15</v>
      </c>
      <c r="D322" s="47" t="s">
        <v>16</v>
      </c>
      <c r="E322" s="48" t="s">
        <v>135</v>
      </c>
      <c r="F322" s="87">
        <v>228</v>
      </c>
      <c r="G322" s="51" t="s">
        <v>380</v>
      </c>
      <c r="H322" s="43">
        <v>0</v>
      </c>
      <c r="I322" s="15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16">
        <v>0</v>
      </c>
      <c r="U322" s="18">
        <f t="shared" si="28"/>
        <v>0</v>
      </c>
      <c r="V322" s="15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E322" s="2">
        <v>0</v>
      </c>
      <c r="AF322" s="2">
        <v>0</v>
      </c>
      <c r="AG322" s="16">
        <v>0</v>
      </c>
      <c r="AH322" s="18">
        <f t="shared" si="29"/>
        <v>0</v>
      </c>
      <c r="AI322" s="15">
        <v>0</v>
      </c>
      <c r="AJ322" s="2">
        <v>0</v>
      </c>
      <c r="AK322" s="2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Q322" s="2">
        <v>0</v>
      </c>
      <c r="AR322" s="2">
        <v>0</v>
      </c>
      <c r="AS322" s="2">
        <v>0</v>
      </c>
      <c r="AT322" s="16">
        <v>0</v>
      </c>
      <c r="AU322" s="18">
        <f t="shared" si="30"/>
        <v>0</v>
      </c>
      <c r="AV322" s="15">
        <v>0</v>
      </c>
      <c r="AW322" s="2">
        <v>0</v>
      </c>
      <c r="AX322" s="2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D322" s="2">
        <v>0</v>
      </c>
      <c r="BE322" s="2">
        <v>0</v>
      </c>
      <c r="BF322" s="2">
        <v>0</v>
      </c>
      <c r="BG322" s="2">
        <v>0</v>
      </c>
      <c r="BH322" s="18">
        <f t="shared" si="31"/>
        <v>0</v>
      </c>
      <c r="BI322" s="15">
        <v>0</v>
      </c>
      <c r="BJ322" s="2">
        <v>0</v>
      </c>
      <c r="BK322" s="2">
        <v>0</v>
      </c>
      <c r="BL322" s="2">
        <v>0</v>
      </c>
      <c r="BM322" s="2">
        <v>0</v>
      </c>
      <c r="BN322" s="2">
        <v>0</v>
      </c>
      <c r="BO322" s="2">
        <v>0</v>
      </c>
      <c r="BP322" s="2">
        <v>0</v>
      </c>
      <c r="BQ322" s="2">
        <v>0</v>
      </c>
      <c r="BR322" s="2">
        <v>0</v>
      </c>
      <c r="BS322" s="2">
        <v>0</v>
      </c>
      <c r="BT322" s="2">
        <v>0</v>
      </c>
      <c r="BU322" s="18">
        <f t="shared" si="32"/>
        <v>0</v>
      </c>
      <c r="BV322" s="15">
        <v>0</v>
      </c>
      <c r="BW322" s="2">
        <v>0</v>
      </c>
      <c r="BX322" s="2">
        <v>0</v>
      </c>
      <c r="BY322" s="2">
        <v>0</v>
      </c>
      <c r="BZ322" s="2">
        <v>0</v>
      </c>
      <c r="CA322" s="2">
        <v>0</v>
      </c>
      <c r="CB322" s="2">
        <v>0</v>
      </c>
      <c r="CC322" s="2">
        <v>0</v>
      </c>
      <c r="CD322" s="2">
        <v>0</v>
      </c>
      <c r="CE322" s="2">
        <v>0</v>
      </c>
      <c r="CF322" s="2">
        <v>0</v>
      </c>
      <c r="CG322" s="2">
        <v>0</v>
      </c>
      <c r="CH322" s="18">
        <f t="shared" si="33"/>
        <v>0</v>
      </c>
      <c r="CI322" s="15">
        <v>0</v>
      </c>
      <c r="CJ322" s="2">
        <v>0</v>
      </c>
      <c r="CK322" s="2">
        <v>0</v>
      </c>
      <c r="CL322" s="2">
        <v>0</v>
      </c>
      <c r="CM322" s="2">
        <v>0</v>
      </c>
      <c r="CN322" s="2">
        <v>0</v>
      </c>
      <c r="CO322" s="2">
        <v>0</v>
      </c>
      <c r="CP322" s="2">
        <v>0</v>
      </c>
      <c r="CQ322" s="2">
        <v>0</v>
      </c>
      <c r="CR322" s="2">
        <v>0</v>
      </c>
      <c r="CS322" s="2">
        <v>0</v>
      </c>
      <c r="CT322" s="2">
        <v>0</v>
      </c>
      <c r="CU322" s="18">
        <f t="shared" si="34"/>
        <v>0</v>
      </c>
    </row>
    <row r="323" spans="1:99" ht="13.05" customHeight="1" x14ac:dyDescent="0.2">
      <c r="A323" s="47" t="s">
        <v>15</v>
      </c>
      <c r="B323" s="47" t="s">
        <v>16</v>
      </c>
      <c r="C323" s="47" t="s">
        <v>15</v>
      </c>
      <c r="D323" s="47" t="s">
        <v>16</v>
      </c>
      <c r="E323" s="48" t="s">
        <v>33</v>
      </c>
      <c r="F323" s="87">
        <v>229</v>
      </c>
      <c r="G323" s="51" t="s">
        <v>381</v>
      </c>
      <c r="H323" s="43">
        <v>0</v>
      </c>
      <c r="I323" s="15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16">
        <v>0</v>
      </c>
      <c r="U323" s="18">
        <f t="shared" si="28"/>
        <v>0</v>
      </c>
      <c r="V323" s="15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16">
        <v>0</v>
      </c>
      <c r="AH323" s="18">
        <f t="shared" si="29"/>
        <v>0</v>
      </c>
      <c r="AI323" s="15">
        <v>0</v>
      </c>
      <c r="AJ323" s="2">
        <v>0</v>
      </c>
      <c r="AK323" s="2">
        <v>0</v>
      </c>
      <c r="AL323" s="2">
        <v>0</v>
      </c>
      <c r="AM323" s="2">
        <v>0</v>
      </c>
      <c r="AN323" s="2">
        <v>0</v>
      </c>
      <c r="AO323" s="2">
        <v>0</v>
      </c>
      <c r="AP323" s="2">
        <v>0</v>
      </c>
      <c r="AQ323" s="2">
        <v>0</v>
      </c>
      <c r="AR323" s="2">
        <v>0</v>
      </c>
      <c r="AS323" s="2">
        <v>0</v>
      </c>
      <c r="AT323" s="16">
        <v>0</v>
      </c>
      <c r="AU323" s="18">
        <f t="shared" si="30"/>
        <v>0</v>
      </c>
      <c r="AV323" s="15">
        <v>0</v>
      </c>
      <c r="AW323" s="2">
        <v>0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0</v>
      </c>
      <c r="BF323" s="2">
        <v>0</v>
      </c>
      <c r="BG323" s="2">
        <v>0</v>
      </c>
      <c r="BH323" s="18">
        <f t="shared" si="31"/>
        <v>0</v>
      </c>
      <c r="BI323" s="15">
        <v>0</v>
      </c>
      <c r="BJ323" s="2">
        <v>0</v>
      </c>
      <c r="BK323" s="2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Q323" s="2">
        <v>0</v>
      </c>
      <c r="BR323" s="2">
        <v>0</v>
      </c>
      <c r="BS323" s="2">
        <v>0</v>
      </c>
      <c r="BT323" s="2">
        <v>0</v>
      </c>
      <c r="BU323" s="18">
        <f t="shared" si="32"/>
        <v>0</v>
      </c>
      <c r="BV323" s="15">
        <v>0</v>
      </c>
      <c r="BW323" s="2">
        <v>0</v>
      </c>
      <c r="BX323" s="2">
        <v>0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D323" s="2">
        <v>0</v>
      </c>
      <c r="CE323" s="2">
        <v>0</v>
      </c>
      <c r="CF323" s="2">
        <v>0</v>
      </c>
      <c r="CG323" s="2">
        <v>0</v>
      </c>
      <c r="CH323" s="18">
        <f t="shared" si="33"/>
        <v>0</v>
      </c>
      <c r="CI323" s="15">
        <v>0</v>
      </c>
      <c r="CJ323" s="2">
        <v>0</v>
      </c>
      <c r="CK323" s="2">
        <v>0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Q323" s="2">
        <v>0</v>
      </c>
      <c r="CR323" s="2">
        <v>0</v>
      </c>
      <c r="CS323" s="2">
        <v>0</v>
      </c>
      <c r="CT323" s="2">
        <v>0</v>
      </c>
      <c r="CU323" s="18">
        <f t="shared" si="34"/>
        <v>0</v>
      </c>
    </row>
    <row r="324" spans="1:99" ht="13.05" customHeight="1" x14ac:dyDescent="0.2">
      <c r="A324" s="47" t="s">
        <v>15</v>
      </c>
      <c r="B324" s="47" t="s">
        <v>16</v>
      </c>
      <c r="C324" s="47" t="s">
        <v>15</v>
      </c>
      <c r="D324" s="47" t="s">
        <v>16</v>
      </c>
      <c r="E324" s="48" t="s">
        <v>382</v>
      </c>
      <c r="F324" s="87">
        <v>7326</v>
      </c>
      <c r="G324" s="51" t="s">
        <v>383</v>
      </c>
      <c r="H324" s="43">
        <v>0</v>
      </c>
      <c r="I324" s="15">
        <v>10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16">
        <v>0</v>
      </c>
      <c r="U324" s="18">
        <f t="shared" si="28"/>
        <v>10</v>
      </c>
      <c r="V324" s="15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F324" s="2">
        <v>0</v>
      </c>
      <c r="AG324" s="16">
        <v>0</v>
      </c>
      <c r="AH324" s="18">
        <f t="shared" si="29"/>
        <v>0</v>
      </c>
      <c r="AI324" s="15">
        <v>10</v>
      </c>
      <c r="AJ324" s="2">
        <v>0</v>
      </c>
      <c r="AK324" s="2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0</v>
      </c>
      <c r="AQ324" s="2">
        <v>0</v>
      </c>
      <c r="AR324" s="2">
        <v>0</v>
      </c>
      <c r="AS324" s="2">
        <v>0</v>
      </c>
      <c r="AT324" s="16">
        <v>0</v>
      </c>
      <c r="AU324" s="18">
        <f t="shared" si="30"/>
        <v>10</v>
      </c>
      <c r="AV324" s="15">
        <v>0</v>
      </c>
      <c r="AW324" s="2">
        <v>0</v>
      </c>
      <c r="AX324" s="2">
        <v>0</v>
      </c>
      <c r="AY324" s="2">
        <v>0</v>
      </c>
      <c r="AZ324" s="2">
        <v>0</v>
      </c>
      <c r="BA324" s="2">
        <v>0</v>
      </c>
      <c r="BB324" s="2">
        <v>0</v>
      </c>
      <c r="BC324" s="2">
        <v>0</v>
      </c>
      <c r="BD324" s="2">
        <v>0</v>
      </c>
      <c r="BE324" s="2">
        <v>0</v>
      </c>
      <c r="BF324" s="2">
        <v>0</v>
      </c>
      <c r="BG324" s="2">
        <v>0</v>
      </c>
      <c r="BH324" s="18">
        <f t="shared" si="31"/>
        <v>0</v>
      </c>
      <c r="BI324" s="15">
        <v>0</v>
      </c>
      <c r="BJ324" s="2">
        <v>0</v>
      </c>
      <c r="BK324" s="2">
        <v>0</v>
      </c>
      <c r="BL324" s="2">
        <v>0</v>
      </c>
      <c r="BM324" s="2">
        <v>0</v>
      </c>
      <c r="BN324" s="2">
        <v>0</v>
      </c>
      <c r="BO324" s="2">
        <v>0</v>
      </c>
      <c r="BP324" s="2">
        <v>0</v>
      </c>
      <c r="BQ324" s="2">
        <v>0</v>
      </c>
      <c r="BR324" s="2">
        <v>0</v>
      </c>
      <c r="BS324" s="2">
        <v>0</v>
      </c>
      <c r="BT324" s="2">
        <v>0</v>
      </c>
      <c r="BU324" s="18">
        <f t="shared" si="32"/>
        <v>0</v>
      </c>
      <c r="BV324" s="15">
        <v>0</v>
      </c>
      <c r="BW324" s="2">
        <v>0</v>
      </c>
      <c r="BX324" s="2">
        <v>0</v>
      </c>
      <c r="BY324" s="2">
        <v>0</v>
      </c>
      <c r="BZ324" s="2">
        <v>0</v>
      </c>
      <c r="CA324" s="2">
        <v>0</v>
      </c>
      <c r="CB324" s="2">
        <v>0</v>
      </c>
      <c r="CC324" s="2">
        <v>0</v>
      </c>
      <c r="CD324" s="2">
        <v>0</v>
      </c>
      <c r="CE324" s="2">
        <v>0</v>
      </c>
      <c r="CF324" s="2">
        <v>0</v>
      </c>
      <c r="CG324" s="2">
        <v>0</v>
      </c>
      <c r="CH324" s="18">
        <f t="shared" si="33"/>
        <v>0</v>
      </c>
      <c r="CI324" s="15">
        <v>0</v>
      </c>
      <c r="CJ324" s="2">
        <v>0</v>
      </c>
      <c r="CK324" s="2">
        <v>0</v>
      </c>
      <c r="CL324" s="2">
        <v>0</v>
      </c>
      <c r="CM324" s="2">
        <v>0</v>
      </c>
      <c r="CN324" s="2">
        <v>0</v>
      </c>
      <c r="CO324" s="2">
        <v>0</v>
      </c>
      <c r="CP324" s="2">
        <v>0</v>
      </c>
      <c r="CQ324" s="2">
        <v>0</v>
      </c>
      <c r="CR324" s="2">
        <v>0</v>
      </c>
      <c r="CS324" s="2">
        <v>0</v>
      </c>
      <c r="CT324" s="2">
        <v>0</v>
      </c>
      <c r="CU324" s="18">
        <f t="shared" si="34"/>
        <v>0</v>
      </c>
    </row>
    <row r="325" spans="1:99" ht="13.05" customHeight="1" x14ac:dyDescent="0.2">
      <c r="A325" s="47" t="s">
        <v>15</v>
      </c>
      <c r="B325" s="47" t="s">
        <v>16</v>
      </c>
      <c r="C325" s="47" t="s">
        <v>15</v>
      </c>
      <c r="D325" s="47" t="s">
        <v>16</v>
      </c>
      <c r="E325" s="48" t="s">
        <v>33</v>
      </c>
      <c r="F325" s="87">
        <v>225</v>
      </c>
      <c r="G325" s="51" t="s">
        <v>384</v>
      </c>
      <c r="H325" s="43">
        <v>0</v>
      </c>
      <c r="I325" s="15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16">
        <v>0</v>
      </c>
      <c r="U325" s="18">
        <f t="shared" si="28"/>
        <v>0</v>
      </c>
      <c r="V325" s="15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F325" s="2">
        <v>0</v>
      </c>
      <c r="AG325" s="16">
        <v>0</v>
      </c>
      <c r="AH325" s="18">
        <f t="shared" si="29"/>
        <v>0</v>
      </c>
      <c r="AI325" s="15">
        <v>0</v>
      </c>
      <c r="AJ325" s="2">
        <v>0</v>
      </c>
      <c r="AK325" s="2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Q325" s="2">
        <v>0</v>
      </c>
      <c r="AR325" s="2">
        <v>0</v>
      </c>
      <c r="AS325" s="2">
        <v>0</v>
      </c>
      <c r="AT325" s="16">
        <v>0</v>
      </c>
      <c r="AU325" s="18">
        <f t="shared" si="30"/>
        <v>0</v>
      </c>
      <c r="AV325" s="15">
        <v>0</v>
      </c>
      <c r="AW325" s="2">
        <v>0</v>
      </c>
      <c r="AX325" s="2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D325" s="2">
        <v>0</v>
      </c>
      <c r="BE325" s="2">
        <v>0</v>
      </c>
      <c r="BF325" s="2">
        <v>0</v>
      </c>
      <c r="BG325" s="2">
        <v>0</v>
      </c>
      <c r="BH325" s="18">
        <f t="shared" si="31"/>
        <v>0</v>
      </c>
      <c r="BI325" s="15">
        <v>0</v>
      </c>
      <c r="BJ325" s="2">
        <v>0</v>
      </c>
      <c r="BK325" s="2">
        <v>0</v>
      </c>
      <c r="BL325" s="2">
        <v>0</v>
      </c>
      <c r="BM325" s="2">
        <v>0</v>
      </c>
      <c r="BN325" s="2">
        <v>0</v>
      </c>
      <c r="BO325" s="2">
        <v>0</v>
      </c>
      <c r="BP325" s="2">
        <v>0</v>
      </c>
      <c r="BQ325" s="2">
        <v>0</v>
      </c>
      <c r="BR325" s="2">
        <v>0</v>
      </c>
      <c r="BS325" s="2">
        <v>0</v>
      </c>
      <c r="BT325" s="2">
        <v>0</v>
      </c>
      <c r="BU325" s="18">
        <f t="shared" si="32"/>
        <v>0</v>
      </c>
      <c r="BV325" s="15">
        <v>0</v>
      </c>
      <c r="BW325" s="2">
        <v>0</v>
      </c>
      <c r="BX325" s="2">
        <v>0</v>
      </c>
      <c r="BY325" s="2">
        <v>0</v>
      </c>
      <c r="BZ325" s="2">
        <v>0</v>
      </c>
      <c r="CA325" s="2">
        <v>0</v>
      </c>
      <c r="CB325" s="2">
        <v>0</v>
      </c>
      <c r="CC325" s="2">
        <v>0</v>
      </c>
      <c r="CD325" s="2">
        <v>0</v>
      </c>
      <c r="CE325" s="2">
        <v>0</v>
      </c>
      <c r="CF325" s="2">
        <v>0</v>
      </c>
      <c r="CG325" s="2">
        <v>0</v>
      </c>
      <c r="CH325" s="18">
        <f t="shared" si="33"/>
        <v>0</v>
      </c>
      <c r="CI325" s="15">
        <v>0</v>
      </c>
      <c r="CJ325" s="2">
        <v>0</v>
      </c>
      <c r="CK325" s="2">
        <v>0</v>
      </c>
      <c r="CL325" s="2">
        <v>0</v>
      </c>
      <c r="CM325" s="2">
        <v>0</v>
      </c>
      <c r="CN325" s="2">
        <v>0</v>
      </c>
      <c r="CO325" s="2">
        <v>0</v>
      </c>
      <c r="CP325" s="2">
        <v>0</v>
      </c>
      <c r="CQ325" s="2">
        <v>0</v>
      </c>
      <c r="CR325" s="2">
        <v>0</v>
      </c>
      <c r="CS325" s="2">
        <v>0</v>
      </c>
      <c r="CT325" s="2">
        <v>0</v>
      </c>
      <c r="CU325" s="18">
        <f t="shared" si="34"/>
        <v>0</v>
      </c>
    </row>
    <row r="326" spans="1:99" ht="13.05" customHeight="1" x14ac:dyDescent="0.2">
      <c r="A326" s="47" t="s">
        <v>15</v>
      </c>
      <c r="B326" s="47" t="s">
        <v>16</v>
      </c>
      <c r="C326" s="47" t="s">
        <v>15</v>
      </c>
      <c r="D326" s="47" t="s">
        <v>16</v>
      </c>
      <c r="E326" s="48" t="s">
        <v>31</v>
      </c>
      <c r="F326" s="87">
        <v>222</v>
      </c>
      <c r="G326" s="51" t="s">
        <v>385</v>
      </c>
      <c r="H326" s="43">
        <v>0</v>
      </c>
      <c r="I326" s="15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16">
        <v>0</v>
      </c>
      <c r="U326" s="18">
        <f t="shared" si="28"/>
        <v>0</v>
      </c>
      <c r="V326" s="15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16">
        <v>0</v>
      </c>
      <c r="AH326" s="18">
        <f t="shared" si="29"/>
        <v>0</v>
      </c>
      <c r="AI326" s="15">
        <v>0</v>
      </c>
      <c r="AJ326" s="2">
        <v>0</v>
      </c>
      <c r="AK326" s="2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0</v>
      </c>
      <c r="AQ326" s="2">
        <v>0</v>
      </c>
      <c r="AR326" s="2">
        <v>0</v>
      </c>
      <c r="AS326" s="2">
        <v>0</v>
      </c>
      <c r="AT326" s="16">
        <v>0</v>
      </c>
      <c r="AU326" s="18">
        <f t="shared" si="30"/>
        <v>0</v>
      </c>
      <c r="AV326" s="15">
        <v>0</v>
      </c>
      <c r="AW326" s="2">
        <v>0</v>
      </c>
      <c r="AX326" s="2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D326" s="2">
        <v>0</v>
      </c>
      <c r="BE326" s="2">
        <v>0</v>
      </c>
      <c r="BF326" s="2">
        <v>0</v>
      </c>
      <c r="BG326" s="2">
        <v>0</v>
      </c>
      <c r="BH326" s="18">
        <f t="shared" si="31"/>
        <v>0</v>
      </c>
      <c r="BI326" s="15">
        <v>0</v>
      </c>
      <c r="BJ326" s="2">
        <v>0</v>
      </c>
      <c r="BK326" s="2">
        <v>0</v>
      </c>
      <c r="BL326" s="2">
        <v>0</v>
      </c>
      <c r="BM326" s="2">
        <v>0</v>
      </c>
      <c r="BN326" s="2">
        <v>0</v>
      </c>
      <c r="BO326" s="2">
        <v>0</v>
      </c>
      <c r="BP326" s="2">
        <v>0</v>
      </c>
      <c r="BQ326" s="2">
        <v>0</v>
      </c>
      <c r="BR326" s="2">
        <v>0</v>
      </c>
      <c r="BS326" s="2">
        <v>0</v>
      </c>
      <c r="BT326" s="2">
        <v>0</v>
      </c>
      <c r="BU326" s="18">
        <f t="shared" si="32"/>
        <v>0</v>
      </c>
      <c r="BV326" s="15">
        <v>0</v>
      </c>
      <c r="BW326" s="2">
        <v>0</v>
      </c>
      <c r="BX326" s="2">
        <v>0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D326" s="2">
        <v>0</v>
      </c>
      <c r="CE326" s="2">
        <v>0</v>
      </c>
      <c r="CF326" s="2">
        <v>0</v>
      </c>
      <c r="CG326" s="2">
        <v>0</v>
      </c>
      <c r="CH326" s="18">
        <f t="shared" si="33"/>
        <v>0</v>
      </c>
      <c r="CI326" s="15">
        <v>0</v>
      </c>
      <c r="CJ326" s="2">
        <v>0</v>
      </c>
      <c r="CK326" s="2">
        <v>0</v>
      </c>
      <c r="CL326" s="2">
        <v>0</v>
      </c>
      <c r="CM326" s="2">
        <v>0</v>
      </c>
      <c r="CN326" s="2">
        <v>0</v>
      </c>
      <c r="CO326" s="2">
        <v>0</v>
      </c>
      <c r="CP326" s="2">
        <v>0</v>
      </c>
      <c r="CQ326" s="2">
        <v>0</v>
      </c>
      <c r="CR326" s="2">
        <v>0</v>
      </c>
      <c r="CS326" s="2">
        <v>0</v>
      </c>
      <c r="CT326" s="2">
        <v>0</v>
      </c>
      <c r="CU326" s="18">
        <f t="shared" si="34"/>
        <v>0</v>
      </c>
    </row>
    <row r="327" spans="1:99" ht="13.05" customHeight="1" x14ac:dyDescent="0.2">
      <c r="A327" s="47" t="s">
        <v>15</v>
      </c>
      <c r="B327" s="47" t="s">
        <v>16</v>
      </c>
      <c r="C327" s="47" t="s">
        <v>15</v>
      </c>
      <c r="D327" s="47" t="s">
        <v>16</v>
      </c>
      <c r="E327" s="48" t="s">
        <v>33</v>
      </c>
      <c r="F327" s="87">
        <v>223</v>
      </c>
      <c r="G327" s="51" t="s">
        <v>386</v>
      </c>
      <c r="H327" s="43">
        <v>0</v>
      </c>
      <c r="I327" s="15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16">
        <v>0</v>
      </c>
      <c r="U327" s="18">
        <f t="shared" ref="U327:U390" si="35">SUM(I327:T327)</f>
        <v>0</v>
      </c>
      <c r="V327" s="15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F327" s="2">
        <v>0</v>
      </c>
      <c r="AG327" s="16">
        <v>0</v>
      </c>
      <c r="AH327" s="18">
        <f t="shared" ref="AH327:AH390" si="36">SUM(V327:AG327)</f>
        <v>0</v>
      </c>
      <c r="AI327" s="15">
        <v>0</v>
      </c>
      <c r="AJ327" s="2">
        <v>0</v>
      </c>
      <c r="AK327" s="2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  <c r="AQ327" s="2">
        <v>0</v>
      </c>
      <c r="AR327" s="2">
        <v>0</v>
      </c>
      <c r="AS327" s="2">
        <v>0</v>
      </c>
      <c r="AT327" s="16">
        <v>0</v>
      </c>
      <c r="AU327" s="18">
        <f t="shared" ref="AU327:AU390" si="37">SUM(AI327:AT327)</f>
        <v>0</v>
      </c>
      <c r="AV327" s="15">
        <v>0</v>
      </c>
      <c r="AW327" s="2">
        <v>0</v>
      </c>
      <c r="AX327" s="2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D327" s="2">
        <v>0</v>
      </c>
      <c r="BE327" s="2">
        <v>0</v>
      </c>
      <c r="BF327" s="2">
        <v>0</v>
      </c>
      <c r="BG327" s="2">
        <v>0</v>
      </c>
      <c r="BH327" s="18">
        <f t="shared" ref="BH327:BH390" si="38">SUM(AV327:BG327)</f>
        <v>0</v>
      </c>
      <c r="BI327" s="15">
        <v>0</v>
      </c>
      <c r="BJ327" s="2">
        <v>0</v>
      </c>
      <c r="BK327" s="2">
        <v>0</v>
      </c>
      <c r="BL327" s="2">
        <v>0</v>
      </c>
      <c r="BM327" s="2">
        <v>0</v>
      </c>
      <c r="BN327" s="2">
        <v>0</v>
      </c>
      <c r="BO327" s="2">
        <v>0</v>
      </c>
      <c r="BP327" s="2">
        <v>0</v>
      </c>
      <c r="BQ327" s="2">
        <v>0</v>
      </c>
      <c r="BR327" s="2">
        <v>0</v>
      </c>
      <c r="BS327" s="2">
        <v>0</v>
      </c>
      <c r="BT327" s="2">
        <v>0</v>
      </c>
      <c r="BU327" s="18">
        <f t="shared" ref="BU327:BU390" si="39">SUM(BI327:BT327)</f>
        <v>0</v>
      </c>
      <c r="BV327" s="15">
        <v>0</v>
      </c>
      <c r="BW327" s="2">
        <v>0</v>
      </c>
      <c r="BX327" s="2">
        <v>0</v>
      </c>
      <c r="BY327" s="2">
        <v>0</v>
      </c>
      <c r="BZ327" s="2">
        <v>0</v>
      </c>
      <c r="CA327" s="2">
        <v>0</v>
      </c>
      <c r="CB327" s="2">
        <v>0</v>
      </c>
      <c r="CC327" s="2">
        <v>0</v>
      </c>
      <c r="CD327" s="2">
        <v>0</v>
      </c>
      <c r="CE327" s="2">
        <v>0</v>
      </c>
      <c r="CF327" s="2">
        <v>0</v>
      </c>
      <c r="CG327" s="2">
        <v>0</v>
      </c>
      <c r="CH327" s="18">
        <f t="shared" ref="CH327:CH390" si="40">SUM(BV327:CG327)</f>
        <v>0</v>
      </c>
      <c r="CI327" s="15">
        <v>0</v>
      </c>
      <c r="CJ327" s="2">
        <v>0</v>
      </c>
      <c r="CK327" s="2">
        <v>0</v>
      </c>
      <c r="CL327" s="2">
        <v>0</v>
      </c>
      <c r="CM327" s="2">
        <v>0</v>
      </c>
      <c r="CN327" s="2">
        <v>0</v>
      </c>
      <c r="CO327" s="2">
        <v>0</v>
      </c>
      <c r="CP327" s="2">
        <v>0</v>
      </c>
      <c r="CQ327" s="2">
        <v>0</v>
      </c>
      <c r="CR327" s="2">
        <v>0</v>
      </c>
      <c r="CS327" s="2">
        <v>0</v>
      </c>
      <c r="CT327" s="2">
        <v>0</v>
      </c>
      <c r="CU327" s="18">
        <f t="shared" ref="CU327:CU390" si="41">SUM(CI327:CT327)</f>
        <v>0</v>
      </c>
    </row>
    <row r="328" spans="1:99" ht="13.05" customHeight="1" x14ac:dyDescent="0.2">
      <c r="A328" s="47" t="s">
        <v>15</v>
      </c>
      <c r="B328" s="47" t="s">
        <v>16</v>
      </c>
      <c r="C328" s="47" t="s">
        <v>15</v>
      </c>
      <c r="D328" s="47" t="s">
        <v>16</v>
      </c>
      <c r="E328" s="48" t="s">
        <v>33</v>
      </c>
      <c r="F328" s="87">
        <v>221</v>
      </c>
      <c r="G328" s="51" t="s">
        <v>387</v>
      </c>
      <c r="H328" s="43">
        <v>0</v>
      </c>
      <c r="I328" s="15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16">
        <v>0</v>
      </c>
      <c r="U328" s="18">
        <f t="shared" si="35"/>
        <v>0</v>
      </c>
      <c r="V328" s="15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F328" s="2">
        <v>0</v>
      </c>
      <c r="AG328" s="16">
        <v>0</v>
      </c>
      <c r="AH328" s="18">
        <f t="shared" si="36"/>
        <v>0</v>
      </c>
      <c r="AI328" s="15">
        <v>0</v>
      </c>
      <c r="AJ328" s="2">
        <v>0</v>
      </c>
      <c r="AK328" s="2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  <c r="AQ328" s="2">
        <v>0</v>
      </c>
      <c r="AR328" s="2">
        <v>0</v>
      </c>
      <c r="AS328" s="2">
        <v>0</v>
      </c>
      <c r="AT328" s="16">
        <v>0</v>
      </c>
      <c r="AU328" s="18">
        <f t="shared" si="37"/>
        <v>0</v>
      </c>
      <c r="AV328" s="15">
        <v>0</v>
      </c>
      <c r="AW328" s="2">
        <v>0</v>
      </c>
      <c r="AX328" s="2">
        <v>0</v>
      </c>
      <c r="AY328" s="2">
        <v>0</v>
      </c>
      <c r="AZ328" s="2">
        <v>0</v>
      </c>
      <c r="BA328" s="2">
        <v>0</v>
      </c>
      <c r="BB328" s="2">
        <v>0</v>
      </c>
      <c r="BC328" s="2">
        <v>0</v>
      </c>
      <c r="BD328" s="2">
        <v>0</v>
      </c>
      <c r="BE328" s="2">
        <v>0</v>
      </c>
      <c r="BF328" s="2">
        <v>0</v>
      </c>
      <c r="BG328" s="2">
        <v>0</v>
      </c>
      <c r="BH328" s="18">
        <f t="shared" si="38"/>
        <v>0</v>
      </c>
      <c r="BI328" s="15">
        <v>0</v>
      </c>
      <c r="BJ328" s="2">
        <v>0</v>
      </c>
      <c r="BK328" s="2">
        <v>0</v>
      </c>
      <c r="BL328" s="2">
        <v>0</v>
      </c>
      <c r="BM328" s="2">
        <v>0</v>
      </c>
      <c r="BN328" s="2">
        <v>0</v>
      </c>
      <c r="BO328" s="2">
        <v>0</v>
      </c>
      <c r="BP328" s="2">
        <v>0</v>
      </c>
      <c r="BQ328" s="2">
        <v>0</v>
      </c>
      <c r="BR328" s="2">
        <v>0</v>
      </c>
      <c r="BS328" s="2">
        <v>0</v>
      </c>
      <c r="BT328" s="2">
        <v>0</v>
      </c>
      <c r="BU328" s="18">
        <f t="shared" si="39"/>
        <v>0</v>
      </c>
      <c r="BV328" s="15">
        <v>0</v>
      </c>
      <c r="BW328" s="2">
        <v>0</v>
      </c>
      <c r="BX328" s="2">
        <v>0</v>
      </c>
      <c r="BY328" s="2">
        <v>0</v>
      </c>
      <c r="BZ328" s="2">
        <v>0</v>
      </c>
      <c r="CA328" s="2">
        <v>0</v>
      </c>
      <c r="CB328" s="2">
        <v>0</v>
      </c>
      <c r="CC328" s="2">
        <v>0</v>
      </c>
      <c r="CD328" s="2">
        <v>0</v>
      </c>
      <c r="CE328" s="2">
        <v>0</v>
      </c>
      <c r="CF328" s="2">
        <v>0</v>
      </c>
      <c r="CG328" s="2">
        <v>0</v>
      </c>
      <c r="CH328" s="18">
        <f t="shared" si="40"/>
        <v>0</v>
      </c>
      <c r="CI328" s="15">
        <v>0</v>
      </c>
      <c r="CJ328" s="2">
        <v>0</v>
      </c>
      <c r="CK328" s="2">
        <v>0</v>
      </c>
      <c r="CL328" s="2">
        <v>0</v>
      </c>
      <c r="CM328" s="2">
        <v>0</v>
      </c>
      <c r="CN328" s="2">
        <v>0</v>
      </c>
      <c r="CO328" s="2">
        <v>0</v>
      </c>
      <c r="CP328" s="2">
        <v>0</v>
      </c>
      <c r="CQ328" s="2">
        <v>0</v>
      </c>
      <c r="CR328" s="2">
        <v>0</v>
      </c>
      <c r="CS328" s="2">
        <v>0</v>
      </c>
      <c r="CT328" s="2">
        <v>0</v>
      </c>
      <c r="CU328" s="18">
        <f t="shared" si="41"/>
        <v>0</v>
      </c>
    </row>
    <row r="329" spans="1:99" ht="13.05" customHeight="1" x14ac:dyDescent="0.2">
      <c r="A329" s="47" t="s">
        <v>15</v>
      </c>
      <c r="B329" s="47" t="s">
        <v>16</v>
      </c>
      <c r="C329" s="47" t="s">
        <v>15</v>
      </c>
      <c r="D329" s="47" t="s">
        <v>16</v>
      </c>
      <c r="E329" s="48" t="s">
        <v>33</v>
      </c>
      <c r="F329" s="87">
        <v>9721</v>
      </c>
      <c r="G329" s="51" t="s">
        <v>388</v>
      </c>
      <c r="H329" s="43">
        <v>0</v>
      </c>
      <c r="I329" s="15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16">
        <v>0</v>
      </c>
      <c r="U329" s="18">
        <f t="shared" si="35"/>
        <v>0</v>
      </c>
      <c r="V329" s="15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E329" s="2">
        <v>0</v>
      </c>
      <c r="AF329" s="2">
        <v>0</v>
      </c>
      <c r="AG329" s="16">
        <v>0</v>
      </c>
      <c r="AH329" s="18">
        <f t="shared" si="36"/>
        <v>0</v>
      </c>
      <c r="AI329" s="15">
        <v>0</v>
      </c>
      <c r="AJ329" s="2">
        <v>0</v>
      </c>
      <c r="AK329" s="2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0</v>
      </c>
      <c r="AQ329" s="2">
        <v>0</v>
      </c>
      <c r="AR329" s="2">
        <v>0</v>
      </c>
      <c r="AS329" s="2">
        <v>0</v>
      </c>
      <c r="AT329" s="16">
        <v>0</v>
      </c>
      <c r="AU329" s="18">
        <f t="shared" si="37"/>
        <v>0</v>
      </c>
      <c r="AV329" s="15">
        <v>0</v>
      </c>
      <c r="AW329" s="2">
        <v>0</v>
      </c>
      <c r="AX329" s="2">
        <v>0</v>
      </c>
      <c r="AY329" s="2">
        <v>0</v>
      </c>
      <c r="AZ329" s="2">
        <v>0</v>
      </c>
      <c r="BA329" s="2">
        <v>0</v>
      </c>
      <c r="BB329" s="2">
        <v>0</v>
      </c>
      <c r="BC329" s="2">
        <v>0</v>
      </c>
      <c r="BD329" s="2">
        <v>0</v>
      </c>
      <c r="BE329" s="2">
        <v>0</v>
      </c>
      <c r="BF329" s="2">
        <v>0</v>
      </c>
      <c r="BG329" s="2">
        <v>0</v>
      </c>
      <c r="BH329" s="18">
        <f t="shared" si="38"/>
        <v>0</v>
      </c>
      <c r="BI329" s="15">
        <v>0</v>
      </c>
      <c r="BJ329" s="2">
        <v>0</v>
      </c>
      <c r="BK329" s="2">
        <v>0</v>
      </c>
      <c r="BL329" s="2">
        <v>0</v>
      </c>
      <c r="BM329" s="2">
        <v>0</v>
      </c>
      <c r="BN329" s="2">
        <v>0</v>
      </c>
      <c r="BO329" s="2">
        <v>0</v>
      </c>
      <c r="BP329" s="2">
        <v>0</v>
      </c>
      <c r="BQ329" s="2">
        <v>0</v>
      </c>
      <c r="BR329" s="2">
        <v>0</v>
      </c>
      <c r="BS329" s="2">
        <v>0</v>
      </c>
      <c r="BT329" s="2">
        <v>0</v>
      </c>
      <c r="BU329" s="18">
        <f t="shared" si="39"/>
        <v>0</v>
      </c>
      <c r="BV329" s="15">
        <v>0</v>
      </c>
      <c r="BW329" s="2">
        <v>0</v>
      </c>
      <c r="BX329" s="2">
        <v>0</v>
      </c>
      <c r="BY329" s="2">
        <v>0</v>
      </c>
      <c r="BZ329" s="2">
        <v>0</v>
      </c>
      <c r="CA329" s="2">
        <v>0</v>
      </c>
      <c r="CB329" s="2">
        <v>0</v>
      </c>
      <c r="CC329" s="2">
        <v>0</v>
      </c>
      <c r="CD329" s="2">
        <v>0</v>
      </c>
      <c r="CE329" s="2">
        <v>0</v>
      </c>
      <c r="CF329" s="2">
        <v>0</v>
      </c>
      <c r="CG329" s="2">
        <v>0</v>
      </c>
      <c r="CH329" s="18">
        <f t="shared" si="40"/>
        <v>0</v>
      </c>
      <c r="CI329" s="15">
        <v>0</v>
      </c>
      <c r="CJ329" s="2">
        <v>0</v>
      </c>
      <c r="CK329" s="2">
        <v>0</v>
      </c>
      <c r="CL329" s="2">
        <v>0</v>
      </c>
      <c r="CM329" s="2">
        <v>0</v>
      </c>
      <c r="CN329" s="2">
        <v>0</v>
      </c>
      <c r="CO329" s="2">
        <v>0</v>
      </c>
      <c r="CP329" s="2">
        <v>0</v>
      </c>
      <c r="CQ329" s="2">
        <v>0</v>
      </c>
      <c r="CR329" s="2">
        <v>0</v>
      </c>
      <c r="CS329" s="2">
        <v>0</v>
      </c>
      <c r="CT329" s="2">
        <v>0</v>
      </c>
      <c r="CU329" s="18">
        <f t="shared" si="41"/>
        <v>0</v>
      </c>
    </row>
    <row r="330" spans="1:99" ht="13.05" customHeight="1" x14ac:dyDescent="0.2">
      <c r="A330" s="47" t="s">
        <v>15</v>
      </c>
      <c r="B330" s="47" t="s">
        <v>16</v>
      </c>
      <c r="C330" s="47" t="s">
        <v>15</v>
      </c>
      <c r="D330" s="47" t="s">
        <v>16</v>
      </c>
      <c r="E330" s="48" t="s">
        <v>33</v>
      </c>
      <c r="F330" s="87">
        <v>15311</v>
      </c>
      <c r="G330" s="51" t="s">
        <v>389</v>
      </c>
      <c r="H330" s="43">
        <v>0</v>
      </c>
      <c r="I330" s="15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16">
        <v>0</v>
      </c>
      <c r="U330" s="18">
        <f t="shared" si="35"/>
        <v>0</v>
      </c>
      <c r="V330" s="15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F330" s="2">
        <v>0</v>
      </c>
      <c r="AG330" s="16">
        <v>0</v>
      </c>
      <c r="AH330" s="18">
        <f t="shared" si="36"/>
        <v>0</v>
      </c>
      <c r="AI330" s="15">
        <v>0</v>
      </c>
      <c r="AJ330" s="2">
        <v>0</v>
      </c>
      <c r="AK330" s="2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0</v>
      </c>
      <c r="AQ330" s="2">
        <v>0</v>
      </c>
      <c r="AR330" s="2">
        <v>0</v>
      </c>
      <c r="AS330" s="2">
        <v>0</v>
      </c>
      <c r="AT330" s="16">
        <v>0</v>
      </c>
      <c r="AU330" s="18">
        <f t="shared" si="37"/>
        <v>0</v>
      </c>
      <c r="AV330" s="15">
        <v>0</v>
      </c>
      <c r="AW330" s="2">
        <v>0</v>
      </c>
      <c r="AX330" s="2">
        <v>0</v>
      </c>
      <c r="AY330" s="2">
        <v>0</v>
      </c>
      <c r="AZ330" s="2">
        <v>0</v>
      </c>
      <c r="BA330" s="2">
        <v>0</v>
      </c>
      <c r="BB330" s="2">
        <v>0</v>
      </c>
      <c r="BC330" s="2">
        <v>0</v>
      </c>
      <c r="BD330" s="2">
        <v>0</v>
      </c>
      <c r="BE330" s="2">
        <v>0</v>
      </c>
      <c r="BF330" s="2">
        <v>0</v>
      </c>
      <c r="BG330" s="2">
        <v>0</v>
      </c>
      <c r="BH330" s="18">
        <f t="shared" si="38"/>
        <v>0</v>
      </c>
      <c r="BI330" s="15">
        <v>0</v>
      </c>
      <c r="BJ330" s="2">
        <v>0</v>
      </c>
      <c r="BK330" s="2">
        <v>0</v>
      </c>
      <c r="BL330" s="2">
        <v>0</v>
      </c>
      <c r="BM330" s="2">
        <v>0</v>
      </c>
      <c r="BN330" s="2">
        <v>0</v>
      </c>
      <c r="BO330" s="2">
        <v>0</v>
      </c>
      <c r="BP330" s="2">
        <v>0</v>
      </c>
      <c r="BQ330" s="2">
        <v>0</v>
      </c>
      <c r="BR330" s="2">
        <v>0</v>
      </c>
      <c r="BS330" s="2">
        <v>0</v>
      </c>
      <c r="BT330" s="2">
        <v>0</v>
      </c>
      <c r="BU330" s="18">
        <f t="shared" si="39"/>
        <v>0</v>
      </c>
      <c r="BV330" s="15">
        <v>0</v>
      </c>
      <c r="BW330" s="2">
        <v>0</v>
      </c>
      <c r="BX330" s="2">
        <v>0</v>
      </c>
      <c r="BY330" s="2">
        <v>0</v>
      </c>
      <c r="BZ330" s="2">
        <v>0</v>
      </c>
      <c r="CA330" s="2">
        <v>0</v>
      </c>
      <c r="CB330" s="2">
        <v>0</v>
      </c>
      <c r="CC330" s="2">
        <v>0</v>
      </c>
      <c r="CD330" s="2">
        <v>0</v>
      </c>
      <c r="CE330" s="2">
        <v>0</v>
      </c>
      <c r="CF330" s="2">
        <v>0</v>
      </c>
      <c r="CG330" s="2">
        <v>0</v>
      </c>
      <c r="CH330" s="18">
        <f t="shared" si="40"/>
        <v>0</v>
      </c>
      <c r="CI330" s="15">
        <v>0</v>
      </c>
      <c r="CJ330" s="2">
        <v>0</v>
      </c>
      <c r="CK330" s="2">
        <v>0</v>
      </c>
      <c r="CL330" s="2">
        <v>0</v>
      </c>
      <c r="CM330" s="2">
        <v>0</v>
      </c>
      <c r="CN330" s="2">
        <v>0</v>
      </c>
      <c r="CO330" s="2">
        <v>0</v>
      </c>
      <c r="CP330" s="2">
        <v>0</v>
      </c>
      <c r="CQ330" s="2">
        <v>0</v>
      </c>
      <c r="CR330" s="2">
        <v>0</v>
      </c>
      <c r="CS330" s="2">
        <v>0</v>
      </c>
      <c r="CT330" s="2">
        <v>0</v>
      </c>
      <c r="CU330" s="18">
        <f t="shared" si="41"/>
        <v>0</v>
      </c>
    </row>
    <row r="331" spans="1:99" ht="13.05" customHeight="1" x14ac:dyDescent="0.2">
      <c r="A331" s="47" t="s">
        <v>15</v>
      </c>
      <c r="B331" s="47" t="s">
        <v>390</v>
      </c>
      <c r="C331" s="47" t="s">
        <v>15</v>
      </c>
      <c r="D331" s="47" t="s">
        <v>16</v>
      </c>
      <c r="E331" s="48" t="s">
        <v>40</v>
      </c>
      <c r="F331" s="87">
        <v>303</v>
      </c>
      <c r="G331" s="51" t="s">
        <v>391</v>
      </c>
      <c r="H331" s="43">
        <v>0</v>
      </c>
      <c r="I331" s="15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16">
        <v>0</v>
      </c>
      <c r="U331" s="18">
        <f t="shared" si="35"/>
        <v>0</v>
      </c>
      <c r="V331" s="15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F331" s="2">
        <v>0</v>
      </c>
      <c r="AG331" s="16">
        <v>0</v>
      </c>
      <c r="AH331" s="18">
        <f t="shared" si="36"/>
        <v>0</v>
      </c>
      <c r="AI331" s="15">
        <v>0</v>
      </c>
      <c r="AJ331" s="2">
        <v>0</v>
      </c>
      <c r="AK331" s="2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Q331" s="2">
        <v>0</v>
      </c>
      <c r="AR331" s="2">
        <v>0</v>
      </c>
      <c r="AS331" s="2">
        <v>0</v>
      </c>
      <c r="AT331" s="16">
        <v>0</v>
      </c>
      <c r="AU331" s="18">
        <f t="shared" si="37"/>
        <v>0</v>
      </c>
      <c r="AV331" s="15">
        <v>0</v>
      </c>
      <c r="AW331" s="2">
        <v>0</v>
      </c>
      <c r="AX331" s="2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D331" s="2">
        <v>0</v>
      </c>
      <c r="BE331" s="2">
        <v>0</v>
      </c>
      <c r="BF331" s="2">
        <v>0</v>
      </c>
      <c r="BG331" s="2">
        <v>0</v>
      </c>
      <c r="BH331" s="18">
        <f t="shared" si="38"/>
        <v>0</v>
      </c>
      <c r="BI331" s="15">
        <v>0</v>
      </c>
      <c r="BJ331" s="2">
        <v>0</v>
      </c>
      <c r="BK331" s="2">
        <v>0</v>
      </c>
      <c r="BL331" s="2">
        <v>0</v>
      </c>
      <c r="BM331" s="2">
        <v>0</v>
      </c>
      <c r="BN331" s="2">
        <v>0</v>
      </c>
      <c r="BO331" s="2">
        <v>0</v>
      </c>
      <c r="BP331" s="2">
        <v>0</v>
      </c>
      <c r="BQ331" s="2">
        <v>0</v>
      </c>
      <c r="BR331" s="2">
        <v>0</v>
      </c>
      <c r="BS331" s="2">
        <v>0</v>
      </c>
      <c r="BT331" s="2">
        <v>0</v>
      </c>
      <c r="BU331" s="18">
        <f t="shared" si="39"/>
        <v>0</v>
      </c>
      <c r="BV331" s="15">
        <v>0</v>
      </c>
      <c r="BW331" s="2">
        <v>0</v>
      </c>
      <c r="BX331" s="2">
        <v>0</v>
      </c>
      <c r="BY331" s="2">
        <v>0</v>
      </c>
      <c r="BZ331" s="2">
        <v>0</v>
      </c>
      <c r="CA331" s="2">
        <v>0</v>
      </c>
      <c r="CB331" s="2">
        <v>0</v>
      </c>
      <c r="CC331" s="2">
        <v>0</v>
      </c>
      <c r="CD331" s="2">
        <v>0</v>
      </c>
      <c r="CE331" s="2">
        <v>0</v>
      </c>
      <c r="CF331" s="2">
        <v>0</v>
      </c>
      <c r="CG331" s="2">
        <v>0</v>
      </c>
      <c r="CH331" s="18">
        <f t="shared" si="40"/>
        <v>0</v>
      </c>
      <c r="CI331" s="15">
        <v>0</v>
      </c>
      <c r="CJ331" s="2">
        <v>0</v>
      </c>
      <c r="CK331" s="2">
        <v>0</v>
      </c>
      <c r="CL331" s="2">
        <v>0</v>
      </c>
      <c r="CM331" s="2">
        <v>0</v>
      </c>
      <c r="CN331" s="2">
        <v>0</v>
      </c>
      <c r="CO331" s="2">
        <v>0</v>
      </c>
      <c r="CP331" s="2">
        <v>0</v>
      </c>
      <c r="CQ331" s="2">
        <v>0</v>
      </c>
      <c r="CR331" s="2">
        <v>0</v>
      </c>
      <c r="CS331" s="2">
        <v>0</v>
      </c>
      <c r="CT331" s="2">
        <v>0</v>
      </c>
      <c r="CU331" s="18">
        <f t="shared" si="41"/>
        <v>0</v>
      </c>
    </row>
    <row r="332" spans="1:99" ht="13.05" customHeight="1" x14ac:dyDescent="0.2">
      <c r="A332" s="47" t="s">
        <v>15</v>
      </c>
      <c r="B332" s="47" t="s">
        <v>390</v>
      </c>
      <c r="C332" s="47" t="s">
        <v>15</v>
      </c>
      <c r="D332" s="47" t="s">
        <v>16</v>
      </c>
      <c r="E332" s="48" t="s">
        <v>33</v>
      </c>
      <c r="F332" s="87">
        <v>10259</v>
      </c>
      <c r="G332" s="51" t="s">
        <v>392</v>
      </c>
      <c r="H332" s="43">
        <v>0</v>
      </c>
      <c r="I332" s="15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16">
        <v>0</v>
      </c>
      <c r="U332" s="18">
        <f t="shared" si="35"/>
        <v>0</v>
      </c>
      <c r="V332" s="15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16">
        <v>0</v>
      </c>
      <c r="AH332" s="18">
        <f t="shared" si="36"/>
        <v>0</v>
      </c>
      <c r="AI332" s="15">
        <v>0</v>
      </c>
      <c r="AJ332" s="2">
        <v>0</v>
      </c>
      <c r="AK332" s="2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Q332" s="2">
        <v>0</v>
      </c>
      <c r="AR332" s="2">
        <v>0</v>
      </c>
      <c r="AS332" s="2">
        <v>0</v>
      </c>
      <c r="AT332" s="16">
        <v>0</v>
      </c>
      <c r="AU332" s="18">
        <f t="shared" si="37"/>
        <v>0</v>
      </c>
      <c r="AV332" s="15">
        <v>0</v>
      </c>
      <c r="AW332" s="2">
        <v>0</v>
      </c>
      <c r="AX332" s="2">
        <v>0</v>
      </c>
      <c r="AY332" s="2">
        <v>0</v>
      </c>
      <c r="AZ332" s="2">
        <v>0</v>
      </c>
      <c r="BA332" s="2">
        <v>0</v>
      </c>
      <c r="BB332" s="2">
        <v>0</v>
      </c>
      <c r="BC332" s="2">
        <v>0</v>
      </c>
      <c r="BD332" s="2">
        <v>0</v>
      </c>
      <c r="BE332" s="2">
        <v>0</v>
      </c>
      <c r="BF332" s="2">
        <v>0</v>
      </c>
      <c r="BG332" s="2">
        <v>0</v>
      </c>
      <c r="BH332" s="18">
        <f t="shared" si="38"/>
        <v>0</v>
      </c>
      <c r="BI332" s="15">
        <v>0</v>
      </c>
      <c r="BJ332" s="2">
        <v>0</v>
      </c>
      <c r="BK332" s="2">
        <v>0</v>
      </c>
      <c r="BL332" s="2">
        <v>0</v>
      </c>
      <c r="BM332" s="2">
        <v>0</v>
      </c>
      <c r="BN332" s="2">
        <v>0</v>
      </c>
      <c r="BO332" s="2">
        <v>0</v>
      </c>
      <c r="BP332" s="2">
        <v>0</v>
      </c>
      <c r="BQ332" s="2">
        <v>0</v>
      </c>
      <c r="BR332" s="2">
        <v>0</v>
      </c>
      <c r="BS332" s="2">
        <v>0</v>
      </c>
      <c r="BT332" s="2">
        <v>0</v>
      </c>
      <c r="BU332" s="18">
        <f t="shared" si="39"/>
        <v>0</v>
      </c>
      <c r="BV332" s="15">
        <v>0</v>
      </c>
      <c r="BW332" s="2">
        <v>0</v>
      </c>
      <c r="BX332" s="2">
        <v>0</v>
      </c>
      <c r="BY332" s="2">
        <v>0</v>
      </c>
      <c r="BZ332" s="2">
        <v>0</v>
      </c>
      <c r="CA332" s="2">
        <v>0</v>
      </c>
      <c r="CB332" s="2">
        <v>0</v>
      </c>
      <c r="CC332" s="2">
        <v>0</v>
      </c>
      <c r="CD332" s="2">
        <v>0</v>
      </c>
      <c r="CE332" s="2">
        <v>0</v>
      </c>
      <c r="CF332" s="2">
        <v>0</v>
      </c>
      <c r="CG332" s="2">
        <v>0</v>
      </c>
      <c r="CH332" s="18">
        <f t="shared" si="40"/>
        <v>0</v>
      </c>
      <c r="CI332" s="15">
        <v>0</v>
      </c>
      <c r="CJ332" s="2">
        <v>0</v>
      </c>
      <c r="CK332" s="2">
        <v>0</v>
      </c>
      <c r="CL332" s="2">
        <v>0</v>
      </c>
      <c r="CM332" s="2">
        <v>0</v>
      </c>
      <c r="CN332" s="2">
        <v>0</v>
      </c>
      <c r="CO332" s="2">
        <v>0</v>
      </c>
      <c r="CP332" s="2">
        <v>0</v>
      </c>
      <c r="CQ332" s="2">
        <v>0</v>
      </c>
      <c r="CR332" s="2">
        <v>0</v>
      </c>
      <c r="CS332" s="2">
        <v>0</v>
      </c>
      <c r="CT332" s="2">
        <v>0</v>
      </c>
      <c r="CU332" s="18">
        <f t="shared" si="41"/>
        <v>0</v>
      </c>
    </row>
    <row r="333" spans="1:99" ht="13.05" customHeight="1" x14ac:dyDescent="0.2">
      <c r="A333" s="47" t="s">
        <v>15</v>
      </c>
      <c r="B333" s="47" t="s">
        <v>390</v>
      </c>
      <c r="C333" s="47" t="s">
        <v>15</v>
      </c>
      <c r="D333" s="47" t="s">
        <v>16</v>
      </c>
      <c r="E333" s="48" t="s">
        <v>33</v>
      </c>
      <c r="F333" s="87">
        <v>11689</v>
      </c>
      <c r="G333" s="51" t="s">
        <v>393</v>
      </c>
      <c r="H333" s="43">
        <v>0</v>
      </c>
      <c r="I333" s="15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16">
        <v>0</v>
      </c>
      <c r="U333" s="18">
        <f t="shared" si="35"/>
        <v>0</v>
      </c>
      <c r="V333" s="15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E333" s="2">
        <v>0</v>
      </c>
      <c r="AF333" s="2">
        <v>0</v>
      </c>
      <c r="AG333" s="16">
        <v>0</v>
      </c>
      <c r="AH333" s="18">
        <f t="shared" si="36"/>
        <v>0</v>
      </c>
      <c r="AI333" s="15">
        <v>0</v>
      </c>
      <c r="AJ333" s="2">
        <v>0</v>
      </c>
      <c r="AK333" s="2">
        <v>0</v>
      </c>
      <c r="AL333" s="2">
        <v>0</v>
      </c>
      <c r="AM333" s="2">
        <v>0</v>
      </c>
      <c r="AN333" s="2">
        <v>0</v>
      </c>
      <c r="AO333" s="2">
        <v>0</v>
      </c>
      <c r="AP333" s="2">
        <v>0</v>
      </c>
      <c r="AQ333" s="2">
        <v>0</v>
      </c>
      <c r="AR333" s="2">
        <v>0</v>
      </c>
      <c r="AS333" s="2">
        <v>0</v>
      </c>
      <c r="AT333" s="16">
        <v>0</v>
      </c>
      <c r="AU333" s="18">
        <f t="shared" si="37"/>
        <v>0</v>
      </c>
      <c r="AV333" s="15">
        <v>0</v>
      </c>
      <c r="AW333" s="2">
        <v>0</v>
      </c>
      <c r="AX333" s="2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D333" s="2">
        <v>0</v>
      </c>
      <c r="BE333" s="2">
        <v>0</v>
      </c>
      <c r="BF333" s="2">
        <v>0</v>
      </c>
      <c r="BG333" s="2">
        <v>0</v>
      </c>
      <c r="BH333" s="18">
        <f t="shared" si="38"/>
        <v>0</v>
      </c>
      <c r="BI333" s="15">
        <v>0</v>
      </c>
      <c r="BJ333" s="2">
        <v>0</v>
      </c>
      <c r="BK333" s="2">
        <v>0</v>
      </c>
      <c r="BL333" s="2">
        <v>0</v>
      </c>
      <c r="BM333" s="2">
        <v>0</v>
      </c>
      <c r="BN333" s="2">
        <v>0</v>
      </c>
      <c r="BO333" s="2">
        <v>0</v>
      </c>
      <c r="BP333" s="2">
        <v>0</v>
      </c>
      <c r="BQ333" s="2">
        <v>0</v>
      </c>
      <c r="BR333" s="2">
        <v>0</v>
      </c>
      <c r="BS333" s="2">
        <v>0</v>
      </c>
      <c r="BT333" s="2">
        <v>0</v>
      </c>
      <c r="BU333" s="18">
        <f t="shared" si="39"/>
        <v>0</v>
      </c>
      <c r="BV333" s="15">
        <v>0</v>
      </c>
      <c r="BW333" s="2">
        <v>0</v>
      </c>
      <c r="BX333" s="2">
        <v>0</v>
      </c>
      <c r="BY333" s="2">
        <v>0</v>
      </c>
      <c r="BZ333" s="2">
        <v>0</v>
      </c>
      <c r="CA333" s="2">
        <v>0</v>
      </c>
      <c r="CB333" s="2">
        <v>0</v>
      </c>
      <c r="CC333" s="2">
        <v>0</v>
      </c>
      <c r="CD333" s="2">
        <v>0</v>
      </c>
      <c r="CE333" s="2">
        <v>0</v>
      </c>
      <c r="CF333" s="2">
        <v>0</v>
      </c>
      <c r="CG333" s="2">
        <v>0</v>
      </c>
      <c r="CH333" s="18">
        <f t="shared" si="40"/>
        <v>0</v>
      </c>
      <c r="CI333" s="15">
        <v>0</v>
      </c>
      <c r="CJ333" s="2">
        <v>0</v>
      </c>
      <c r="CK333" s="2">
        <v>0</v>
      </c>
      <c r="CL333" s="2">
        <v>0</v>
      </c>
      <c r="CM333" s="2">
        <v>0</v>
      </c>
      <c r="CN333" s="2">
        <v>0</v>
      </c>
      <c r="CO333" s="2">
        <v>0</v>
      </c>
      <c r="CP333" s="2">
        <v>0</v>
      </c>
      <c r="CQ333" s="2">
        <v>0</v>
      </c>
      <c r="CR333" s="2">
        <v>0</v>
      </c>
      <c r="CS333" s="2">
        <v>0</v>
      </c>
      <c r="CT333" s="2">
        <v>0</v>
      </c>
      <c r="CU333" s="18">
        <f t="shared" si="41"/>
        <v>0</v>
      </c>
    </row>
    <row r="334" spans="1:99" ht="13.05" customHeight="1" x14ac:dyDescent="0.2">
      <c r="A334" s="47" t="s">
        <v>15</v>
      </c>
      <c r="B334" s="47" t="s">
        <v>390</v>
      </c>
      <c r="C334" s="47" t="s">
        <v>15</v>
      </c>
      <c r="D334" s="47" t="s">
        <v>390</v>
      </c>
      <c r="E334" s="48" t="s">
        <v>33</v>
      </c>
      <c r="F334" s="87">
        <v>31222</v>
      </c>
      <c r="G334" s="51" t="s">
        <v>394</v>
      </c>
      <c r="H334" s="43">
        <v>0</v>
      </c>
      <c r="I334" s="15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16">
        <v>0</v>
      </c>
      <c r="U334" s="18">
        <f t="shared" si="35"/>
        <v>0</v>
      </c>
      <c r="V334" s="15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E334" s="2">
        <v>0</v>
      </c>
      <c r="AF334" s="2">
        <v>0</v>
      </c>
      <c r="AG334" s="16">
        <v>0</v>
      </c>
      <c r="AH334" s="18">
        <f t="shared" si="36"/>
        <v>0</v>
      </c>
      <c r="AI334" s="15">
        <v>0</v>
      </c>
      <c r="AJ334" s="2">
        <v>0</v>
      </c>
      <c r="AK334" s="2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Q334" s="2">
        <v>0</v>
      </c>
      <c r="AR334" s="2">
        <v>0</v>
      </c>
      <c r="AS334" s="2">
        <v>0</v>
      </c>
      <c r="AT334" s="16">
        <v>0</v>
      </c>
      <c r="AU334" s="18">
        <f t="shared" si="37"/>
        <v>0</v>
      </c>
      <c r="AV334" s="15">
        <v>0</v>
      </c>
      <c r="AW334" s="2">
        <v>0</v>
      </c>
      <c r="AX334" s="2">
        <v>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D334" s="2">
        <v>0</v>
      </c>
      <c r="BE334" s="2">
        <v>0</v>
      </c>
      <c r="BF334" s="2">
        <v>0</v>
      </c>
      <c r="BG334" s="2">
        <v>0</v>
      </c>
      <c r="BH334" s="18">
        <f t="shared" si="38"/>
        <v>0</v>
      </c>
      <c r="BI334" s="15">
        <v>0</v>
      </c>
      <c r="BJ334" s="2">
        <v>0</v>
      </c>
      <c r="BK334" s="2">
        <v>0</v>
      </c>
      <c r="BL334" s="2">
        <v>0</v>
      </c>
      <c r="BM334" s="2">
        <v>0</v>
      </c>
      <c r="BN334" s="2">
        <v>0</v>
      </c>
      <c r="BO334" s="2">
        <v>0</v>
      </c>
      <c r="BP334" s="2">
        <v>0</v>
      </c>
      <c r="BQ334" s="2">
        <v>0</v>
      </c>
      <c r="BR334" s="2">
        <v>0</v>
      </c>
      <c r="BS334" s="2">
        <v>0</v>
      </c>
      <c r="BT334" s="2">
        <v>0</v>
      </c>
      <c r="BU334" s="18">
        <f t="shared" si="39"/>
        <v>0</v>
      </c>
      <c r="BV334" s="15">
        <v>0</v>
      </c>
      <c r="BW334" s="2">
        <v>0</v>
      </c>
      <c r="BX334" s="2">
        <v>0</v>
      </c>
      <c r="BY334" s="2">
        <v>0</v>
      </c>
      <c r="BZ334" s="2">
        <v>0</v>
      </c>
      <c r="CA334" s="2">
        <v>0</v>
      </c>
      <c r="CB334" s="2">
        <v>0</v>
      </c>
      <c r="CC334" s="2">
        <v>0</v>
      </c>
      <c r="CD334" s="2">
        <v>0</v>
      </c>
      <c r="CE334" s="2">
        <v>0</v>
      </c>
      <c r="CF334" s="2">
        <v>0</v>
      </c>
      <c r="CG334" s="2">
        <v>0</v>
      </c>
      <c r="CH334" s="18">
        <f t="shared" si="40"/>
        <v>0</v>
      </c>
      <c r="CI334" s="15">
        <v>0</v>
      </c>
      <c r="CJ334" s="2">
        <v>0</v>
      </c>
      <c r="CK334" s="2">
        <v>0</v>
      </c>
      <c r="CL334" s="2">
        <v>0</v>
      </c>
      <c r="CM334" s="2">
        <v>0</v>
      </c>
      <c r="CN334" s="2">
        <v>0</v>
      </c>
      <c r="CO334" s="2">
        <v>0</v>
      </c>
      <c r="CP334" s="2">
        <v>0</v>
      </c>
      <c r="CQ334" s="2">
        <v>0</v>
      </c>
      <c r="CR334" s="2">
        <v>0</v>
      </c>
      <c r="CS334" s="2">
        <v>0</v>
      </c>
      <c r="CT334" s="2">
        <v>0</v>
      </c>
      <c r="CU334" s="18">
        <f t="shared" si="41"/>
        <v>0</v>
      </c>
    </row>
    <row r="335" spans="1:99" ht="13.05" customHeight="1" x14ac:dyDescent="0.2">
      <c r="A335" s="47" t="s">
        <v>15</v>
      </c>
      <c r="B335" s="47" t="s">
        <v>16</v>
      </c>
      <c r="C335" s="47" t="s">
        <v>15</v>
      </c>
      <c r="D335" s="47" t="s">
        <v>16</v>
      </c>
      <c r="E335" s="48" t="s">
        <v>135</v>
      </c>
      <c r="F335" s="87">
        <v>224</v>
      </c>
      <c r="G335" s="51" t="s">
        <v>395</v>
      </c>
      <c r="H335" s="43">
        <v>0</v>
      </c>
      <c r="I335" s="15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16">
        <v>0</v>
      </c>
      <c r="U335" s="18">
        <f t="shared" si="35"/>
        <v>0</v>
      </c>
      <c r="V335" s="15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16">
        <v>0</v>
      </c>
      <c r="AH335" s="18">
        <f t="shared" si="36"/>
        <v>0</v>
      </c>
      <c r="AI335" s="15">
        <v>0</v>
      </c>
      <c r="AJ335" s="2">
        <v>0</v>
      </c>
      <c r="AK335" s="2">
        <v>0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0</v>
      </c>
      <c r="AR335" s="2">
        <v>0</v>
      </c>
      <c r="AS335" s="2">
        <v>0</v>
      </c>
      <c r="AT335" s="16">
        <v>0</v>
      </c>
      <c r="AU335" s="18">
        <f t="shared" si="37"/>
        <v>0</v>
      </c>
      <c r="AV335" s="15">
        <v>0</v>
      </c>
      <c r="AW335" s="2">
        <v>0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D335" s="2">
        <v>0</v>
      </c>
      <c r="BE335" s="2">
        <v>0</v>
      </c>
      <c r="BF335" s="2">
        <v>0</v>
      </c>
      <c r="BG335" s="2">
        <v>0</v>
      </c>
      <c r="BH335" s="18">
        <f t="shared" si="38"/>
        <v>0</v>
      </c>
      <c r="BI335" s="15">
        <v>0</v>
      </c>
      <c r="BJ335" s="2">
        <v>0</v>
      </c>
      <c r="BK335" s="2">
        <v>0</v>
      </c>
      <c r="BL335" s="2">
        <v>0</v>
      </c>
      <c r="BM335" s="2">
        <v>0</v>
      </c>
      <c r="BN335" s="2">
        <v>0</v>
      </c>
      <c r="BO335" s="2">
        <v>0</v>
      </c>
      <c r="BP335" s="2">
        <v>0</v>
      </c>
      <c r="BQ335" s="2">
        <v>0</v>
      </c>
      <c r="BR335" s="2">
        <v>0</v>
      </c>
      <c r="BS335" s="2">
        <v>0</v>
      </c>
      <c r="BT335" s="2">
        <v>0</v>
      </c>
      <c r="BU335" s="18">
        <f t="shared" si="39"/>
        <v>0</v>
      </c>
      <c r="BV335" s="15">
        <v>0</v>
      </c>
      <c r="BW335" s="2">
        <v>0</v>
      </c>
      <c r="BX335" s="2">
        <v>0</v>
      </c>
      <c r="BY335" s="2">
        <v>0</v>
      </c>
      <c r="BZ335" s="2">
        <v>0</v>
      </c>
      <c r="CA335" s="2">
        <v>0</v>
      </c>
      <c r="CB335" s="2">
        <v>0</v>
      </c>
      <c r="CC335" s="2">
        <v>0</v>
      </c>
      <c r="CD335" s="2">
        <v>0</v>
      </c>
      <c r="CE335" s="2">
        <v>0</v>
      </c>
      <c r="CF335" s="2">
        <v>0</v>
      </c>
      <c r="CG335" s="2">
        <v>0</v>
      </c>
      <c r="CH335" s="18">
        <f t="shared" si="40"/>
        <v>0</v>
      </c>
      <c r="CI335" s="15">
        <v>0</v>
      </c>
      <c r="CJ335" s="2">
        <v>0</v>
      </c>
      <c r="CK335" s="2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Q335" s="2">
        <v>0</v>
      </c>
      <c r="CR335" s="2">
        <v>0</v>
      </c>
      <c r="CS335" s="2">
        <v>0</v>
      </c>
      <c r="CT335" s="2">
        <v>0</v>
      </c>
      <c r="CU335" s="18">
        <f t="shared" si="41"/>
        <v>0</v>
      </c>
    </row>
    <row r="336" spans="1:99" ht="13.05" customHeight="1" x14ac:dyDescent="0.2">
      <c r="A336" s="47" t="s">
        <v>15</v>
      </c>
      <c r="B336" s="47" t="s">
        <v>16</v>
      </c>
      <c r="C336" s="47" t="s">
        <v>15</v>
      </c>
      <c r="D336" s="47" t="s">
        <v>16</v>
      </c>
      <c r="E336" s="48" t="s">
        <v>33</v>
      </c>
      <c r="F336" s="87">
        <v>6691</v>
      </c>
      <c r="G336" s="51" t="s">
        <v>396</v>
      </c>
      <c r="H336" s="43">
        <v>0</v>
      </c>
      <c r="I336" s="15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16">
        <v>0</v>
      </c>
      <c r="U336" s="18">
        <f t="shared" si="35"/>
        <v>0</v>
      </c>
      <c r="V336" s="15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F336" s="2">
        <v>0</v>
      </c>
      <c r="AG336" s="16">
        <v>0</v>
      </c>
      <c r="AH336" s="18">
        <f t="shared" si="36"/>
        <v>0</v>
      </c>
      <c r="AI336" s="15">
        <v>0</v>
      </c>
      <c r="AJ336" s="2">
        <v>0</v>
      </c>
      <c r="AK336" s="2">
        <v>0</v>
      </c>
      <c r="AL336" s="2">
        <v>0</v>
      </c>
      <c r="AM336" s="2">
        <v>0</v>
      </c>
      <c r="AN336" s="2">
        <v>0</v>
      </c>
      <c r="AO336" s="2">
        <v>0</v>
      </c>
      <c r="AP336" s="2">
        <v>0</v>
      </c>
      <c r="AQ336" s="2">
        <v>0</v>
      </c>
      <c r="AR336" s="2">
        <v>0</v>
      </c>
      <c r="AS336" s="2">
        <v>0</v>
      </c>
      <c r="AT336" s="16">
        <v>0</v>
      </c>
      <c r="AU336" s="18">
        <f t="shared" si="37"/>
        <v>0</v>
      </c>
      <c r="AV336" s="15">
        <v>0</v>
      </c>
      <c r="AW336" s="2">
        <v>0</v>
      </c>
      <c r="AX336" s="2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D336" s="2">
        <v>0</v>
      </c>
      <c r="BE336" s="2">
        <v>0</v>
      </c>
      <c r="BF336" s="2">
        <v>0</v>
      </c>
      <c r="BG336" s="2">
        <v>0</v>
      </c>
      <c r="BH336" s="18">
        <f t="shared" si="38"/>
        <v>0</v>
      </c>
      <c r="BI336" s="15">
        <v>0</v>
      </c>
      <c r="BJ336" s="2">
        <v>0</v>
      </c>
      <c r="BK336" s="2">
        <v>0</v>
      </c>
      <c r="BL336" s="2">
        <v>0</v>
      </c>
      <c r="BM336" s="2">
        <v>0</v>
      </c>
      <c r="BN336" s="2">
        <v>0</v>
      </c>
      <c r="BO336" s="2">
        <v>0</v>
      </c>
      <c r="BP336" s="2">
        <v>0</v>
      </c>
      <c r="BQ336" s="2">
        <v>0</v>
      </c>
      <c r="BR336" s="2">
        <v>0</v>
      </c>
      <c r="BS336" s="2">
        <v>0</v>
      </c>
      <c r="BT336" s="2">
        <v>0</v>
      </c>
      <c r="BU336" s="18">
        <f t="shared" si="39"/>
        <v>0</v>
      </c>
      <c r="BV336" s="15">
        <v>0</v>
      </c>
      <c r="BW336" s="2">
        <v>0</v>
      </c>
      <c r="BX336" s="2">
        <v>0</v>
      </c>
      <c r="BY336" s="2">
        <v>0</v>
      </c>
      <c r="BZ336" s="2">
        <v>0</v>
      </c>
      <c r="CA336" s="2">
        <v>0</v>
      </c>
      <c r="CB336" s="2">
        <v>0</v>
      </c>
      <c r="CC336" s="2">
        <v>0</v>
      </c>
      <c r="CD336" s="2">
        <v>0</v>
      </c>
      <c r="CE336" s="2">
        <v>0</v>
      </c>
      <c r="CF336" s="2">
        <v>0</v>
      </c>
      <c r="CG336" s="2">
        <v>0</v>
      </c>
      <c r="CH336" s="18">
        <f t="shared" si="40"/>
        <v>0</v>
      </c>
      <c r="CI336" s="15">
        <v>0</v>
      </c>
      <c r="CJ336" s="2">
        <v>0</v>
      </c>
      <c r="CK336" s="2">
        <v>0</v>
      </c>
      <c r="CL336" s="2">
        <v>0</v>
      </c>
      <c r="CM336" s="2">
        <v>0</v>
      </c>
      <c r="CN336" s="2">
        <v>0</v>
      </c>
      <c r="CO336" s="2">
        <v>0</v>
      </c>
      <c r="CP336" s="2">
        <v>0</v>
      </c>
      <c r="CQ336" s="2">
        <v>0</v>
      </c>
      <c r="CR336" s="2">
        <v>0</v>
      </c>
      <c r="CS336" s="2">
        <v>0</v>
      </c>
      <c r="CT336" s="2">
        <v>0</v>
      </c>
      <c r="CU336" s="18">
        <f t="shared" si="41"/>
        <v>0</v>
      </c>
    </row>
    <row r="337" spans="1:99" ht="13.05" customHeight="1" x14ac:dyDescent="0.2">
      <c r="A337" s="47" t="s">
        <v>15</v>
      </c>
      <c r="B337" s="47" t="s">
        <v>16</v>
      </c>
      <c r="C337" s="47" t="s">
        <v>15</v>
      </c>
      <c r="D337" s="47" t="s">
        <v>16</v>
      </c>
      <c r="E337" s="48" t="s">
        <v>33</v>
      </c>
      <c r="F337" s="87">
        <v>219</v>
      </c>
      <c r="G337" s="51" t="s">
        <v>397</v>
      </c>
      <c r="H337" s="43">
        <v>0</v>
      </c>
      <c r="I337" s="15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16">
        <v>0</v>
      </c>
      <c r="U337" s="18">
        <f t="shared" si="35"/>
        <v>0</v>
      </c>
      <c r="V337" s="15">
        <v>0</v>
      </c>
      <c r="W337" s="2">
        <v>0</v>
      </c>
      <c r="X337" s="2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E337" s="2">
        <v>0</v>
      </c>
      <c r="AF337" s="2">
        <v>0</v>
      </c>
      <c r="AG337" s="16">
        <v>0</v>
      </c>
      <c r="AH337" s="18">
        <f t="shared" si="36"/>
        <v>0</v>
      </c>
      <c r="AI337" s="15">
        <v>0</v>
      </c>
      <c r="AJ337" s="2">
        <v>0</v>
      </c>
      <c r="AK337" s="2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Q337" s="2">
        <v>0</v>
      </c>
      <c r="AR337" s="2">
        <v>0</v>
      </c>
      <c r="AS337" s="2">
        <v>0</v>
      </c>
      <c r="AT337" s="16">
        <v>0</v>
      </c>
      <c r="AU337" s="18">
        <f t="shared" si="37"/>
        <v>0</v>
      </c>
      <c r="AV337" s="15">
        <v>0</v>
      </c>
      <c r="AW337" s="2">
        <v>0</v>
      </c>
      <c r="AX337" s="2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D337" s="2">
        <v>0</v>
      </c>
      <c r="BE337" s="2">
        <v>0</v>
      </c>
      <c r="BF337" s="2">
        <v>0</v>
      </c>
      <c r="BG337" s="2">
        <v>0</v>
      </c>
      <c r="BH337" s="18">
        <f t="shared" si="38"/>
        <v>0</v>
      </c>
      <c r="BI337" s="15">
        <v>0</v>
      </c>
      <c r="BJ337" s="2">
        <v>0</v>
      </c>
      <c r="BK337" s="2">
        <v>0</v>
      </c>
      <c r="BL337" s="2">
        <v>0</v>
      </c>
      <c r="BM337" s="2">
        <v>0</v>
      </c>
      <c r="BN337" s="2">
        <v>0</v>
      </c>
      <c r="BO337" s="2">
        <v>0</v>
      </c>
      <c r="BP337" s="2">
        <v>0</v>
      </c>
      <c r="BQ337" s="2">
        <v>0</v>
      </c>
      <c r="BR337" s="2">
        <v>0</v>
      </c>
      <c r="BS337" s="2">
        <v>0</v>
      </c>
      <c r="BT337" s="2">
        <v>0</v>
      </c>
      <c r="BU337" s="18">
        <f t="shared" si="39"/>
        <v>0</v>
      </c>
      <c r="BV337" s="15">
        <v>0</v>
      </c>
      <c r="BW337" s="2">
        <v>0</v>
      </c>
      <c r="BX337" s="2">
        <v>0</v>
      </c>
      <c r="BY337" s="2">
        <v>0</v>
      </c>
      <c r="BZ337" s="2">
        <v>0</v>
      </c>
      <c r="CA337" s="2">
        <v>0</v>
      </c>
      <c r="CB337" s="2">
        <v>0</v>
      </c>
      <c r="CC337" s="2">
        <v>0</v>
      </c>
      <c r="CD337" s="2">
        <v>0</v>
      </c>
      <c r="CE337" s="2">
        <v>0</v>
      </c>
      <c r="CF337" s="2">
        <v>0</v>
      </c>
      <c r="CG337" s="2">
        <v>0</v>
      </c>
      <c r="CH337" s="18">
        <f t="shared" si="40"/>
        <v>0</v>
      </c>
      <c r="CI337" s="15">
        <v>0</v>
      </c>
      <c r="CJ337" s="2">
        <v>0</v>
      </c>
      <c r="CK337" s="2">
        <v>0</v>
      </c>
      <c r="CL337" s="2">
        <v>0</v>
      </c>
      <c r="CM337" s="2">
        <v>0</v>
      </c>
      <c r="CN337" s="2">
        <v>0</v>
      </c>
      <c r="CO337" s="2">
        <v>0</v>
      </c>
      <c r="CP337" s="2">
        <v>0</v>
      </c>
      <c r="CQ337" s="2">
        <v>0</v>
      </c>
      <c r="CR337" s="2">
        <v>0</v>
      </c>
      <c r="CS337" s="2">
        <v>0</v>
      </c>
      <c r="CT337" s="2">
        <v>0</v>
      </c>
      <c r="CU337" s="18">
        <f t="shared" si="41"/>
        <v>0</v>
      </c>
    </row>
    <row r="338" spans="1:99" ht="13.05" customHeight="1" x14ac:dyDescent="0.2">
      <c r="A338" s="47" t="s">
        <v>15</v>
      </c>
      <c r="B338" s="47" t="s">
        <v>16</v>
      </c>
      <c r="C338" s="47" t="s">
        <v>15</v>
      </c>
      <c r="D338" s="47" t="s">
        <v>16</v>
      </c>
      <c r="E338" s="48" t="s">
        <v>33</v>
      </c>
      <c r="F338" s="87">
        <v>217</v>
      </c>
      <c r="G338" s="51" t="s">
        <v>564</v>
      </c>
      <c r="H338" s="43">
        <v>0</v>
      </c>
      <c r="I338" s="15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16">
        <v>0</v>
      </c>
      <c r="U338" s="18">
        <f t="shared" si="35"/>
        <v>0</v>
      </c>
      <c r="V338" s="15">
        <v>0</v>
      </c>
      <c r="W338" s="2">
        <v>0</v>
      </c>
      <c r="X338" s="2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0</v>
      </c>
      <c r="AE338" s="2">
        <v>0</v>
      </c>
      <c r="AF338" s="2">
        <v>0</v>
      </c>
      <c r="AG338" s="16">
        <v>0</v>
      </c>
      <c r="AH338" s="18">
        <f t="shared" si="36"/>
        <v>0</v>
      </c>
      <c r="AI338" s="15">
        <v>0</v>
      </c>
      <c r="AJ338" s="2">
        <v>0</v>
      </c>
      <c r="AK338" s="2"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v>0</v>
      </c>
      <c r="AQ338" s="2">
        <v>0</v>
      </c>
      <c r="AR338" s="2">
        <v>0</v>
      </c>
      <c r="AS338" s="2">
        <v>0</v>
      </c>
      <c r="AT338" s="16">
        <v>0</v>
      </c>
      <c r="AU338" s="18">
        <f t="shared" si="37"/>
        <v>0</v>
      </c>
      <c r="AV338" s="15">
        <v>0</v>
      </c>
      <c r="AW338" s="2">
        <v>0</v>
      </c>
      <c r="AX338" s="2">
        <v>0</v>
      </c>
      <c r="AY338" s="2">
        <v>0</v>
      </c>
      <c r="AZ338" s="2">
        <v>0</v>
      </c>
      <c r="BA338" s="2">
        <v>0</v>
      </c>
      <c r="BB338" s="2">
        <v>0</v>
      </c>
      <c r="BC338" s="2">
        <v>0</v>
      </c>
      <c r="BD338" s="2">
        <v>0</v>
      </c>
      <c r="BE338" s="2">
        <v>0</v>
      </c>
      <c r="BF338" s="2">
        <v>0</v>
      </c>
      <c r="BG338" s="2">
        <v>0</v>
      </c>
      <c r="BH338" s="18">
        <f t="shared" si="38"/>
        <v>0</v>
      </c>
      <c r="BI338" s="15">
        <v>0</v>
      </c>
      <c r="BJ338" s="2">
        <v>0</v>
      </c>
      <c r="BK338" s="2">
        <v>0</v>
      </c>
      <c r="BL338" s="2">
        <v>0</v>
      </c>
      <c r="BM338" s="2">
        <v>0</v>
      </c>
      <c r="BN338" s="2">
        <v>0</v>
      </c>
      <c r="BO338" s="2">
        <v>0</v>
      </c>
      <c r="BP338" s="2">
        <v>0</v>
      </c>
      <c r="BQ338" s="2">
        <v>0</v>
      </c>
      <c r="BR338" s="2">
        <v>0</v>
      </c>
      <c r="BS338" s="2">
        <v>0</v>
      </c>
      <c r="BT338" s="2">
        <v>0</v>
      </c>
      <c r="BU338" s="18">
        <f t="shared" si="39"/>
        <v>0</v>
      </c>
      <c r="BV338" s="15">
        <v>0</v>
      </c>
      <c r="BW338" s="2">
        <v>0</v>
      </c>
      <c r="BX338" s="2">
        <v>0</v>
      </c>
      <c r="BY338" s="2">
        <v>0</v>
      </c>
      <c r="BZ338" s="2">
        <v>0</v>
      </c>
      <c r="CA338" s="2">
        <v>0</v>
      </c>
      <c r="CB338" s="2">
        <v>0</v>
      </c>
      <c r="CC338" s="2">
        <v>0</v>
      </c>
      <c r="CD338" s="2">
        <v>0</v>
      </c>
      <c r="CE338" s="2">
        <v>0</v>
      </c>
      <c r="CF338" s="2">
        <v>0</v>
      </c>
      <c r="CG338" s="2">
        <v>0</v>
      </c>
      <c r="CH338" s="18">
        <f t="shared" si="40"/>
        <v>0</v>
      </c>
      <c r="CI338" s="15">
        <v>0</v>
      </c>
      <c r="CJ338" s="2">
        <v>0</v>
      </c>
      <c r="CK338" s="2">
        <v>0</v>
      </c>
      <c r="CL338" s="2">
        <v>0</v>
      </c>
      <c r="CM338" s="2">
        <v>0</v>
      </c>
      <c r="CN338" s="2">
        <v>0</v>
      </c>
      <c r="CO338" s="2">
        <v>0</v>
      </c>
      <c r="CP338" s="2">
        <v>0</v>
      </c>
      <c r="CQ338" s="2">
        <v>0</v>
      </c>
      <c r="CR338" s="2">
        <v>0</v>
      </c>
      <c r="CS338" s="2">
        <v>0</v>
      </c>
      <c r="CT338" s="2">
        <v>0</v>
      </c>
      <c r="CU338" s="18">
        <f t="shared" si="41"/>
        <v>0</v>
      </c>
    </row>
    <row r="339" spans="1:99" ht="13.05" customHeight="1" x14ac:dyDescent="0.2">
      <c r="A339" s="47" t="s">
        <v>15</v>
      </c>
      <c r="B339" s="47" t="s">
        <v>16</v>
      </c>
      <c r="C339" s="47" t="s">
        <v>15</v>
      </c>
      <c r="D339" s="47" t="s">
        <v>16</v>
      </c>
      <c r="E339" s="48" t="s">
        <v>33</v>
      </c>
      <c r="F339" s="87">
        <v>218</v>
      </c>
      <c r="G339" s="51" t="s">
        <v>398</v>
      </c>
      <c r="H339" s="43">
        <v>0</v>
      </c>
      <c r="I339" s="15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16">
        <v>0</v>
      </c>
      <c r="U339" s="18">
        <f t="shared" si="35"/>
        <v>0</v>
      </c>
      <c r="V339" s="15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16">
        <v>0</v>
      </c>
      <c r="AH339" s="18">
        <f t="shared" si="36"/>
        <v>0</v>
      </c>
      <c r="AI339" s="15">
        <v>0</v>
      </c>
      <c r="AJ339" s="2">
        <v>0</v>
      </c>
      <c r="AK339" s="2">
        <v>0</v>
      </c>
      <c r="AL339" s="2">
        <v>0</v>
      </c>
      <c r="AM339" s="2">
        <v>0</v>
      </c>
      <c r="AN339" s="2">
        <v>0</v>
      </c>
      <c r="AO339" s="2">
        <v>0</v>
      </c>
      <c r="AP339" s="2">
        <v>0</v>
      </c>
      <c r="AQ339" s="2">
        <v>0</v>
      </c>
      <c r="AR339" s="2">
        <v>0</v>
      </c>
      <c r="AS339" s="2">
        <v>0</v>
      </c>
      <c r="AT339" s="16">
        <v>0</v>
      </c>
      <c r="AU339" s="18">
        <f t="shared" si="37"/>
        <v>0</v>
      </c>
      <c r="AV339" s="15">
        <v>0</v>
      </c>
      <c r="AW339" s="2">
        <v>0</v>
      </c>
      <c r="AX339" s="2">
        <v>0</v>
      </c>
      <c r="AY339" s="2">
        <v>0</v>
      </c>
      <c r="AZ339" s="2">
        <v>0</v>
      </c>
      <c r="BA339" s="2">
        <v>0</v>
      </c>
      <c r="BB339" s="2">
        <v>0</v>
      </c>
      <c r="BC339" s="2">
        <v>0</v>
      </c>
      <c r="BD339" s="2">
        <v>0</v>
      </c>
      <c r="BE339" s="2">
        <v>0</v>
      </c>
      <c r="BF339" s="2">
        <v>0</v>
      </c>
      <c r="BG339" s="2">
        <v>0</v>
      </c>
      <c r="BH339" s="18">
        <f t="shared" si="38"/>
        <v>0</v>
      </c>
      <c r="BI339" s="15">
        <v>0</v>
      </c>
      <c r="BJ339" s="2">
        <v>0</v>
      </c>
      <c r="BK339" s="2">
        <v>0</v>
      </c>
      <c r="BL339" s="2">
        <v>0</v>
      </c>
      <c r="BM339" s="2">
        <v>0</v>
      </c>
      <c r="BN339" s="2">
        <v>0</v>
      </c>
      <c r="BO339" s="2">
        <v>0</v>
      </c>
      <c r="BP339" s="2">
        <v>0</v>
      </c>
      <c r="BQ339" s="2">
        <v>0</v>
      </c>
      <c r="BR339" s="2">
        <v>0</v>
      </c>
      <c r="BS339" s="2">
        <v>0</v>
      </c>
      <c r="BT339" s="2">
        <v>0</v>
      </c>
      <c r="BU339" s="18">
        <f t="shared" si="39"/>
        <v>0</v>
      </c>
      <c r="BV339" s="15">
        <v>0</v>
      </c>
      <c r="BW339" s="2">
        <v>0</v>
      </c>
      <c r="BX339" s="2">
        <v>0</v>
      </c>
      <c r="BY339" s="2">
        <v>0</v>
      </c>
      <c r="BZ339" s="2">
        <v>0</v>
      </c>
      <c r="CA339" s="2">
        <v>0</v>
      </c>
      <c r="CB339" s="2">
        <v>0</v>
      </c>
      <c r="CC339" s="2">
        <v>0</v>
      </c>
      <c r="CD339" s="2">
        <v>0</v>
      </c>
      <c r="CE339" s="2">
        <v>0</v>
      </c>
      <c r="CF339" s="2">
        <v>0</v>
      </c>
      <c r="CG339" s="2">
        <v>0</v>
      </c>
      <c r="CH339" s="18">
        <f t="shared" si="40"/>
        <v>0</v>
      </c>
      <c r="CI339" s="15">
        <v>0</v>
      </c>
      <c r="CJ339" s="2">
        <v>0</v>
      </c>
      <c r="CK339" s="2">
        <v>0</v>
      </c>
      <c r="CL339" s="2">
        <v>0</v>
      </c>
      <c r="CM339" s="2">
        <v>0</v>
      </c>
      <c r="CN339" s="2">
        <v>0</v>
      </c>
      <c r="CO339" s="2">
        <v>0</v>
      </c>
      <c r="CP339" s="2">
        <v>0</v>
      </c>
      <c r="CQ339" s="2">
        <v>0</v>
      </c>
      <c r="CR339" s="2">
        <v>0</v>
      </c>
      <c r="CS339" s="2">
        <v>0</v>
      </c>
      <c r="CT339" s="2">
        <v>0</v>
      </c>
      <c r="CU339" s="18">
        <f t="shared" si="41"/>
        <v>0</v>
      </c>
    </row>
    <row r="340" spans="1:99" ht="13.05" customHeight="1" x14ac:dyDescent="0.2">
      <c r="A340" s="47" t="s">
        <v>15</v>
      </c>
      <c r="B340" s="47" t="s">
        <v>16</v>
      </c>
      <c r="C340" s="47" t="s">
        <v>15</v>
      </c>
      <c r="D340" s="47" t="s">
        <v>16</v>
      </c>
      <c r="E340" s="48" t="s">
        <v>297</v>
      </c>
      <c r="F340" s="87">
        <v>212</v>
      </c>
      <c r="G340" s="51" t="s">
        <v>399</v>
      </c>
      <c r="H340" s="43">
        <v>0</v>
      </c>
      <c r="I340" s="15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16">
        <v>0</v>
      </c>
      <c r="U340" s="18">
        <f t="shared" si="35"/>
        <v>0</v>
      </c>
      <c r="V340" s="15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16">
        <v>0</v>
      </c>
      <c r="AH340" s="18">
        <f t="shared" si="36"/>
        <v>0</v>
      </c>
      <c r="AI340" s="15">
        <v>0</v>
      </c>
      <c r="AJ340" s="2">
        <v>0</v>
      </c>
      <c r="AK340" s="2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Q340" s="2">
        <v>0</v>
      </c>
      <c r="AR340" s="2">
        <v>0</v>
      </c>
      <c r="AS340" s="2">
        <v>0</v>
      </c>
      <c r="AT340" s="16">
        <v>0</v>
      </c>
      <c r="AU340" s="18">
        <f t="shared" si="37"/>
        <v>0</v>
      </c>
      <c r="AV340" s="15">
        <v>0</v>
      </c>
      <c r="AW340" s="2">
        <v>0</v>
      </c>
      <c r="AX340" s="2">
        <v>0</v>
      </c>
      <c r="AY340" s="2">
        <v>0</v>
      </c>
      <c r="AZ340" s="2">
        <v>0</v>
      </c>
      <c r="BA340" s="2">
        <v>0</v>
      </c>
      <c r="BB340" s="2">
        <v>0</v>
      </c>
      <c r="BC340" s="2">
        <v>0</v>
      </c>
      <c r="BD340" s="2">
        <v>0</v>
      </c>
      <c r="BE340" s="2">
        <v>0</v>
      </c>
      <c r="BF340" s="2">
        <v>0</v>
      </c>
      <c r="BG340" s="2">
        <v>0</v>
      </c>
      <c r="BH340" s="18">
        <f t="shared" si="38"/>
        <v>0</v>
      </c>
      <c r="BI340" s="15">
        <v>0</v>
      </c>
      <c r="BJ340" s="2">
        <v>0</v>
      </c>
      <c r="BK340" s="2">
        <v>0</v>
      </c>
      <c r="BL340" s="2">
        <v>0</v>
      </c>
      <c r="BM340" s="2">
        <v>0</v>
      </c>
      <c r="BN340" s="2">
        <v>0</v>
      </c>
      <c r="BO340" s="2">
        <v>0</v>
      </c>
      <c r="BP340" s="2">
        <v>0</v>
      </c>
      <c r="BQ340" s="2">
        <v>0</v>
      </c>
      <c r="BR340" s="2">
        <v>0</v>
      </c>
      <c r="BS340" s="2">
        <v>0</v>
      </c>
      <c r="BT340" s="2">
        <v>0</v>
      </c>
      <c r="BU340" s="18">
        <f t="shared" si="39"/>
        <v>0</v>
      </c>
      <c r="BV340" s="15">
        <v>0</v>
      </c>
      <c r="BW340" s="2">
        <v>0</v>
      </c>
      <c r="BX340" s="2">
        <v>0</v>
      </c>
      <c r="BY340" s="2">
        <v>0</v>
      </c>
      <c r="BZ340" s="2">
        <v>0</v>
      </c>
      <c r="CA340" s="2">
        <v>0</v>
      </c>
      <c r="CB340" s="2">
        <v>0</v>
      </c>
      <c r="CC340" s="2">
        <v>0</v>
      </c>
      <c r="CD340" s="2">
        <v>0</v>
      </c>
      <c r="CE340" s="2">
        <v>0</v>
      </c>
      <c r="CF340" s="2">
        <v>0</v>
      </c>
      <c r="CG340" s="2">
        <v>0</v>
      </c>
      <c r="CH340" s="18">
        <f t="shared" si="40"/>
        <v>0</v>
      </c>
      <c r="CI340" s="15">
        <v>0</v>
      </c>
      <c r="CJ340" s="2">
        <v>0</v>
      </c>
      <c r="CK340" s="2">
        <v>0</v>
      </c>
      <c r="CL340" s="2">
        <v>0</v>
      </c>
      <c r="CM340" s="2">
        <v>0</v>
      </c>
      <c r="CN340" s="2">
        <v>0</v>
      </c>
      <c r="CO340" s="2">
        <v>0</v>
      </c>
      <c r="CP340" s="2">
        <v>0</v>
      </c>
      <c r="CQ340" s="2">
        <v>0</v>
      </c>
      <c r="CR340" s="2">
        <v>0</v>
      </c>
      <c r="CS340" s="2">
        <v>0</v>
      </c>
      <c r="CT340" s="2">
        <v>0</v>
      </c>
      <c r="CU340" s="18">
        <f t="shared" si="41"/>
        <v>0</v>
      </c>
    </row>
    <row r="341" spans="1:99" ht="13.05" customHeight="1" x14ac:dyDescent="0.2">
      <c r="A341" s="47" t="s">
        <v>15</v>
      </c>
      <c r="B341" s="47" t="s">
        <v>16</v>
      </c>
      <c r="C341" s="47" t="s">
        <v>15</v>
      </c>
      <c r="D341" s="47" t="s">
        <v>16</v>
      </c>
      <c r="E341" s="48" t="s">
        <v>135</v>
      </c>
      <c r="F341" s="87">
        <v>232</v>
      </c>
      <c r="G341" s="51" t="s">
        <v>400</v>
      </c>
      <c r="H341" s="43">
        <v>0</v>
      </c>
      <c r="I341" s="15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16">
        <v>0</v>
      </c>
      <c r="U341" s="18">
        <f t="shared" si="35"/>
        <v>0</v>
      </c>
      <c r="V341" s="15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G341" s="16">
        <v>0</v>
      </c>
      <c r="AH341" s="18">
        <f t="shared" si="36"/>
        <v>0</v>
      </c>
      <c r="AI341" s="15">
        <v>0</v>
      </c>
      <c r="AJ341" s="2">
        <v>0</v>
      </c>
      <c r="AK341" s="2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Q341" s="2">
        <v>0</v>
      </c>
      <c r="AR341" s="2">
        <v>0</v>
      </c>
      <c r="AS341" s="2">
        <v>0</v>
      </c>
      <c r="AT341" s="16">
        <v>0</v>
      </c>
      <c r="AU341" s="18">
        <f t="shared" si="37"/>
        <v>0</v>
      </c>
      <c r="AV341" s="15">
        <v>0</v>
      </c>
      <c r="AW341" s="2">
        <v>0</v>
      </c>
      <c r="AX341" s="2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D341" s="2">
        <v>0</v>
      </c>
      <c r="BE341" s="2">
        <v>0</v>
      </c>
      <c r="BF341" s="2">
        <v>0</v>
      </c>
      <c r="BG341" s="2">
        <v>0</v>
      </c>
      <c r="BH341" s="18">
        <f t="shared" si="38"/>
        <v>0</v>
      </c>
      <c r="BI341" s="15">
        <v>0</v>
      </c>
      <c r="BJ341" s="2">
        <v>0</v>
      </c>
      <c r="BK341" s="2">
        <v>0</v>
      </c>
      <c r="BL341" s="2">
        <v>0</v>
      </c>
      <c r="BM341" s="2">
        <v>0</v>
      </c>
      <c r="BN341" s="2">
        <v>0</v>
      </c>
      <c r="BO341" s="2">
        <v>0</v>
      </c>
      <c r="BP341" s="2">
        <v>0</v>
      </c>
      <c r="BQ341" s="2">
        <v>0</v>
      </c>
      <c r="BR341" s="2">
        <v>0</v>
      </c>
      <c r="BS341" s="2">
        <v>0</v>
      </c>
      <c r="BT341" s="2">
        <v>0</v>
      </c>
      <c r="BU341" s="18">
        <f t="shared" si="39"/>
        <v>0</v>
      </c>
      <c r="BV341" s="15">
        <v>0</v>
      </c>
      <c r="BW341" s="2">
        <v>0</v>
      </c>
      <c r="BX341" s="2">
        <v>0</v>
      </c>
      <c r="BY341" s="2">
        <v>0</v>
      </c>
      <c r="BZ341" s="2">
        <v>0</v>
      </c>
      <c r="CA341" s="2">
        <v>0</v>
      </c>
      <c r="CB341" s="2">
        <v>0</v>
      </c>
      <c r="CC341" s="2">
        <v>0</v>
      </c>
      <c r="CD341" s="2">
        <v>0</v>
      </c>
      <c r="CE341" s="2">
        <v>0</v>
      </c>
      <c r="CF341" s="2">
        <v>0</v>
      </c>
      <c r="CG341" s="2">
        <v>0</v>
      </c>
      <c r="CH341" s="18">
        <f t="shared" si="40"/>
        <v>0</v>
      </c>
      <c r="CI341" s="15">
        <v>0</v>
      </c>
      <c r="CJ341" s="2">
        <v>0</v>
      </c>
      <c r="CK341" s="2">
        <v>0</v>
      </c>
      <c r="CL341" s="2">
        <v>0</v>
      </c>
      <c r="CM341" s="2">
        <v>0</v>
      </c>
      <c r="CN341" s="2">
        <v>0</v>
      </c>
      <c r="CO341" s="2">
        <v>0</v>
      </c>
      <c r="CP341" s="2">
        <v>0</v>
      </c>
      <c r="CQ341" s="2">
        <v>0</v>
      </c>
      <c r="CR341" s="2">
        <v>0</v>
      </c>
      <c r="CS341" s="2">
        <v>0</v>
      </c>
      <c r="CT341" s="2">
        <v>0</v>
      </c>
      <c r="CU341" s="18">
        <f t="shared" si="41"/>
        <v>0</v>
      </c>
    </row>
    <row r="342" spans="1:99" ht="13.05" customHeight="1" x14ac:dyDescent="0.2">
      <c r="A342" s="47" t="s">
        <v>15</v>
      </c>
      <c r="B342" s="47" t="s">
        <v>16</v>
      </c>
      <c r="C342" s="47" t="s">
        <v>15</v>
      </c>
      <c r="D342" s="47" t="s">
        <v>16</v>
      </c>
      <c r="E342" s="48" t="s">
        <v>33</v>
      </c>
      <c r="F342" s="87">
        <v>231</v>
      </c>
      <c r="G342" s="51" t="s">
        <v>401</v>
      </c>
      <c r="H342" s="43">
        <v>0</v>
      </c>
      <c r="I342" s="15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16">
        <v>0</v>
      </c>
      <c r="U342" s="18">
        <f t="shared" si="35"/>
        <v>0</v>
      </c>
      <c r="V342" s="15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F342" s="2">
        <v>0</v>
      </c>
      <c r="AG342" s="16">
        <v>0</v>
      </c>
      <c r="AH342" s="18">
        <f t="shared" si="36"/>
        <v>0</v>
      </c>
      <c r="AI342" s="15">
        <v>0</v>
      </c>
      <c r="AJ342" s="2">
        <v>0</v>
      </c>
      <c r="AK342" s="2">
        <v>0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Q342" s="2">
        <v>0</v>
      </c>
      <c r="AR342" s="2">
        <v>0</v>
      </c>
      <c r="AS342" s="2">
        <v>0</v>
      </c>
      <c r="AT342" s="16">
        <v>0</v>
      </c>
      <c r="AU342" s="18">
        <f t="shared" si="37"/>
        <v>0</v>
      </c>
      <c r="AV342" s="15">
        <v>0</v>
      </c>
      <c r="AW342" s="2">
        <v>0</v>
      </c>
      <c r="AX342" s="2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0</v>
      </c>
      <c r="BE342" s="2">
        <v>0</v>
      </c>
      <c r="BF342" s="2">
        <v>0</v>
      </c>
      <c r="BG342" s="2">
        <v>0</v>
      </c>
      <c r="BH342" s="18">
        <f t="shared" si="38"/>
        <v>0</v>
      </c>
      <c r="BI342" s="15">
        <v>0</v>
      </c>
      <c r="BJ342" s="2">
        <v>0</v>
      </c>
      <c r="BK342" s="2">
        <v>0</v>
      </c>
      <c r="BL342" s="2">
        <v>0</v>
      </c>
      <c r="BM342" s="2">
        <v>0</v>
      </c>
      <c r="BN342" s="2">
        <v>0</v>
      </c>
      <c r="BO342" s="2">
        <v>0</v>
      </c>
      <c r="BP342" s="2">
        <v>0</v>
      </c>
      <c r="BQ342" s="2">
        <v>0</v>
      </c>
      <c r="BR342" s="2">
        <v>0</v>
      </c>
      <c r="BS342" s="2">
        <v>0</v>
      </c>
      <c r="BT342" s="2">
        <v>0</v>
      </c>
      <c r="BU342" s="18">
        <f t="shared" si="39"/>
        <v>0</v>
      </c>
      <c r="BV342" s="15">
        <v>0</v>
      </c>
      <c r="BW342" s="2">
        <v>0</v>
      </c>
      <c r="BX342" s="2">
        <v>0</v>
      </c>
      <c r="BY342" s="2">
        <v>0</v>
      </c>
      <c r="BZ342" s="2">
        <v>0</v>
      </c>
      <c r="CA342" s="2">
        <v>0</v>
      </c>
      <c r="CB342" s="2">
        <v>0</v>
      </c>
      <c r="CC342" s="2">
        <v>0</v>
      </c>
      <c r="CD342" s="2">
        <v>0</v>
      </c>
      <c r="CE342" s="2">
        <v>0</v>
      </c>
      <c r="CF342" s="2">
        <v>0</v>
      </c>
      <c r="CG342" s="2">
        <v>0</v>
      </c>
      <c r="CH342" s="18">
        <f t="shared" si="40"/>
        <v>0</v>
      </c>
      <c r="CI342" s="15">
        <v>0</v>
      </c>
      <c r="CJ342" s="2">
        <v>0</v>
      </c>
      <c r="CK342" s="2">
        <v>0</v>
      </c>
      <c r="CL342" s="2">
        <v>0</v>
      </c>
      <c r="CM342" s="2">
        <v>0</v>
      </c>
      <c r="CN342" s="2">
        <v>0</v>
      </c>
      <c r="CO342" s="2">
        <v>0</v>
      </c>
      <c r="CP342" s="2">
        <v>0</v>
      </c>
      <c r="CQ342" s="2">
        <v>0</v>
      </c>
      <c r="CR342" s="2">
        <v>0</v>
      </c>
      <c r="CS342" s="2">
        <v>0</v>
      </c>
      <c r="CT342" s="2">
        <v>0</v>
      </c>
      <c r="CU342" s="18">
        <f t="shared" si="41"/>
        <v>0</v>
      </c>
    </row>
    <row r="343" spans="1:99" ht="13.05" customHeight="1" x14ac:dyDescent="0.2">
      <c r="A343" s="47" t="s">
        <v>15</v>
      </c>
      <c r="B343" s="47" t="s">
        <v>16</v>
      </c>
      <c r="C343" s="47" t="s">
        <v>15</v>
      </c>
      <c r="D343" s="47" t="s">
        <v>16</v>
      </c>
      <c r="E343" s="48" t="s">
        <v>33</v>
      </c>
      <c r="F343" s="87">
        <v>230</v>
      </c>
      <c r="G343" s="51" t="s">
        <v>402</v>
      </c>
      <c r="H343" s="43">
        <v>0</v>
      </c>
      <c r="I343" s="15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16">
        <v>0</v>
      </c>
      <c r="U343" s="18">
        <f t="shared" si="35"/>
        <v>0</v>
      </c>
      <c r="V343" s="15">
        <v>0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D343" s="2">
        <v>0</v>
      </c>
      <c r="AE343" s="2">
        <v>0</v>
      </c>
      <c r="AF343" s="2">
        <v>0</v>
      </c>
      <c r="AG343" s="16">
        <v>0</v>
      </c>
      <c r="AH343" s="18">
        <f t="shared" si="36"/>
        <v>0</v>
      </c>
      <c r="AI343" s="15">
        <v>0</v>
      </c>
      <c r="AJ343" s="2">
        <v>0</v>
      </c>
      <c r="AK343" s="2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0</v>
      </c>
      <c r="AQ343" s="2">
        <v>0</v>
      </c>
      <c r="AR343" s="2">
        <v>0</v>
      </c>
      <c r="AS343" s="2">
        <v>0</v>
      </c>
      <c r="AT343" s="16">
        <v>0</v>
      </c>
      <c r="AU343" s="18">
        <f t="shared" si="37"/>
        <v>0</v>
      </c>
      <c r="AV343" s="15">
        <v>0</v>
      </c>
      <c r="AW343" s="2">
        <v>0</v>
      </c>
      <c r="AX343" s="2">
        <v>0</v>
      </c>
      <c r="AY343" s="2">
        <v>0</v>
      </c>
      <c r="AZ343" s="2">
        <v>0</v>
      </c>
      <c r="BA343" s="2">
        <v>0</v>
      </c>
      <c r="BB343" s="2">
        <v>0</v>
      </c>
      <c r="BC343" s="2">
        <v>0</v>
      </c>
      <c r="BD343" s="2">
        <v>0</v>
      </c>
      <c r="BE343" s="2">
        <v>0</v>
      </c>
      <c r="BF343" s="2">
        <v>0</v>
      </c>
      <c r="BG343" s="2">
        <v>0</v>
      </c>
      <c r="BH343" s="18">
        <f t="shared" si="38"/>
        <v>0</v>
      </c>
      <c r="BI343" s="15">
        <v>0</v>
      </c>
      <c r="BJ343" s="2">
        <v>0</v>
      </c>
      <c r="BK343" s="2">
        <v>0</v>
      </c>
      <c r="BL343" s="2">
        <v>0</v>
      </c>
      <c r="BM343" s="2">
        <v>0</v>
      </c>
      <c r="BN343" s="2">
        <v>0</v>
      </c>
      <c r="BO343" s="2">
        <v>0</v>
      </c>
      <c r="BP343" s="2">
        <v>0</v>
      </c>
      <c r="BQ343" s="2">
        <v>0</v>
      </c>
      <c r="BR343" s="2">
        <v>0</v>
      </c>
      <c r="BS343" s="2">
        <v>0</v>
      </c>
      <c r="BT343" s="2">
        <v>0</v>
      </c>
      <c r="BU343" s="18">
        <f t="shared" si="39"/>
        <v>0</v>
      </c>
      <c r="BV343" s="15">
        <v>0</v>
      </c>
      <c r="BW343" s="2">
        <v>0</v>
      </c>
      <c r="BX343" s="2">
        <v>0</v>
      </c>
      <c r="BY343" s="2">
        <v>0</v>
      </c>
      <c r="BZ343" s="2">
        <v>0</v>
      </c>
      <c r="CA343" s="2">
        <v>0</v>
      </c>
      <c r="CB343" s="2">
        <v>0</v>
      </c>
      <c r="CC343" s="2">
        <v>0</v>
      </c>
      <c r="CD343" s="2">
        <v>0</v>
      </c>
      <c r="CE343" s="2">
        <v>0</v>
      </c>
      <c r="CF343" s="2">
        <v>0</v>
      </c>
      <c r="CG343" s="2">
        <v>0</v>
      </c>
      <c r="CH343" s="18">
        <f t="shared" si="40"/>
        <v>0</v>
      </c>
      <c r="CI343" s="15">
        <v>0</v>
      </c>
      <c r="CJ343" s="2">
        <v>0</v>
      </c>
      <c r="CK343" s="2">
        <v>0</v>
      </c>
      <c r="CL343" s="2">
        <v>0</v>
      </c>
      <c r="CM343" s="2">
        <v>0</v>
      </c>
      <c r="CN343" s="2">
        <v>0</v>
      </c>
      <c r="CO343" s="2">
        <v>0</v>
      </c>
      <c r="CP343" s="2">
        <v>0</v>
      </c>
      <c r="CQ343" s="2">
        <v>0</v>
      </c>
      <c r="CR343" s="2">
        <v>0</v>
      </c>
      <c r="CS343" s="2">
        <v>0</v>
      </c>
      <c r="CT343" s="2">
        <v>0</v>
      </c>
      <c r="CU343" s="18">
        <f t="shared" si="41"/>
        <v>0</v>
      </c>
    </row>
    <row r="344" spans="1:99" ht="13.05" customHeight="1" x14ac:dyDescent="0.2">
      <c r="A344" s="47" t="s">
        <v>15</v>
      </c>
      <c r="B344" s="47" t="s">
        <v>16</v>
      </c>
      <c r="C344" s="47" t="s">
        <v>15</v>
      </c>
      <c r="D344" s="47" t="s">
        <v>16</v>
      </c>
      <c r="E344" s="48" t="s">
        <v>33</v>
      </c>
      <c r="F344" s="87">
        <v>234</v>
      </c>
      <c r="G344" s="51" t="s">
        <v>403</v>
      </c>
      <c r="H344" s="43">
        <v>0</v>
      </c>
      <c r="I344" s="15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16">
        <v>0</v>
      </c>
      <c r="U344" s="18">
        <f t="shared" si="35"/>
        <v>0</v>
      </c>
      <c r="V344" s="15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E344" s="2">
        <v>0</v>
      </c>
      <c r="AF344" s="2">
        <v>0</v>
      </c>
      <c r="AG344" s="16">
        <v>0</v>
      </c>
      <c r="AH344" s="18">
        <f t="shared" si="36"/>
        <v>0</v>
      </c>
      <c r="AI344" s="15">
        <v>0</v>
      </c>
      <c r="AJ344" s="2">
        <v>0</v>
      </c>
      <c r="AK344" s="2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  <c r="AQ344" s="2">
        <v>0</v>
      </c>
      <c r="AR344" s="2">
        <v>0</v>
      </c>
      <c r="AS344" s="2">
        <v>0</v>
      </c>
      <c r="AT344" s="16">
        <v>0</v>
      </c>
      <c r="AU344" s="18">
        <f t="shared" si="37"/>
        <v>0</v>
      </c>
      <c r="AV344" s="15">
        <v>0</v>
      </c>
      <c r="AW344" s="2">
        <v>0</v>
      </c>
      <c r="AX344" s="2">
        <v>0</v>
      </c>
      <c r="AY344" s="2">
        <v>0</v>
      </c>
      <c r="AZ344" s="2">
        <v>0</v>
      </c>
      <c r="BA344" s="2">
        <v>0</v>
      </c>
      <c r="BB344" s="2">
        <v>0</v>
      </c>
      <c r="BC344" s="2">
        <v>0</v>
      </c>
      <c r="BD344" s="2">
        <v>0</v>
      </c>
      <c r="BE344" s="2">
        <v>0</v>
      </c>
      <c r="BF344" s="2">
        <v>0</v>
      </c>
      <c r="BG344" s="2">
        <v>0</v>
      </c>
      <c r="BH344" s="18">
        <f t="shared" si="38"/>
        <v>0</v>
      </c>
      <c r="BI344" s="15">
        <v>0</v>
      </c>
      <c r="BJ344" s="2">
        <v>0</v>
      </c>
      <c r="BK344" s="2">
        <v>0</v>
      </c>
      <c r="BL344" s="2">
        <v>0</v>
      </c>
      <c r="BM344" s="2">
        <v>0</v>
      </c>
      <c r="BN344" s="2">
        <v>0</v>
      </c>
      <c r="BO344" s="2">
        <v>0</v>
      </c>
      <c r="BP344" s="2">
        <v>0</v>
      </c>
      <c r="BQ344" s="2">
        <v>0</v>
      </c>
      <c r="BR344" s="2">
        <v>0</v>
      </c>
      <c r="BS344" s="2">
        <v>0</v>
      </c>
      <c r="BT344" s="2">
        <v>0</v>
      </c>
      <c r="BU344" s="18">
        <f t="shared" si="39"/>
        <v>0</v>
      </c>
      <c r="BV344" s="15">
        <v>0</v>
      </c>
      <c r="BW344" s="2">
        <v>0</v>
      </c>
      <c r="BX344" s="2">
        <v>0</v>
      </c>
      <c r="BY344" s="2">
        <v>0</v>
      </c>
      <c r="BZ344" s="2">
        <v>0</v>
      </c>
      <c r="CA344" s="2">
        <v>0</v>
      </c>
      <c r="CB344" s="2">
        <v>0</v>
      </c>
      <c r="CC344" s="2">
        <v>0</v>
      </c>
      <c r="CD344" s="2">
        <v>0</v>
      </c>
      <c r="CE344" s="2">
        <v>0</v>
      </c>
      <c r="CF344" s="2">
        <v>0</v>
      </c>
      <c r="CG344" s="2">
        <v>0</v>
      </c>
      <c r="CH344" s="18">
        <f t="shared" si="40"/>
        <v>0</v>
      </c>
      <c r="CI344" s="15">
        <v>0</v>
      </c>
      <c r="CJ344" s="2">
        <v>0</v>
      </c>
      <c r="CK344" s="2">
        <v>0</v>
      </c>
      <c r="CL344" s="2">
        <v>0</v>
      </c>
      <c r="CM344" s="2">
        <v>0</v>
      </c>
      <c r="CN344" s="2">
        <v>0</v>
      </c>
      <c r="CO344" s="2">
        <v>0</v>
      </c>
      <c r="CP344" s="2">
        <v>0</v>
      </c>
      <c r="CQ344" s="2">
        <v>0</v>
      </c>
      <c r="CR344" s="2">
        <v>0</v>
      </c>
      <c r="CS344" s="2">
        <v>0</v>
      </c>
      <c r="CT344" s="2">
        <v>0</v>
      </c>
      <c r="CU344" s="18">
        <f t="shared" si="41"/>
        <v>0</v>
      </c>
    </row>
    <row r="345" spans="1:99" ht="13.05" customHeight="1" x14ac:dyDescent="0.2">
      <c r="A345" s="47" t="s">
        <v>15</v>
      </c>
      <c r="B345" s="47" t="s">
        <v>16</v>
      </c>
      <c r="C345" s="47" t="s">
        <v>15</v>
      </c>
      <c r="D345" s="47" t="s">
        <v>16</v>
      </c>
      <c r="E345" s="48" t="s">
        <v>33</v>
      </c>
      <c r="F345" s="87">
        <v>227</v>
      </c>
      <c r="G345" s="51" t="s">
        <v>404</v>
      </c>
      <c r="H345" s="43">
        <v>0</v>
      </c>
      <c r="I345" s="15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16">
        <v>0</v>
      </c>
      <c r="U345" s="18">
        <f t="shared" si="35"/>
        <v>0</v>
      </c>
      <c r="V345" s="15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16">
        <v>0</v>
      </c>
      <c r="AH345" s="18">
        <f t="shared" si="36"/>
        <v>0</v>
      </c>
      <c r="AI345" s="15">
        <v>0</v>
      </c>
      <c r="AJ345" s="2">
        <v>0</v>
      </c>
      <c r="AK345" s="2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Q345" s="2">
        <v>0</v>
      </c>
      <c r="AR345" s="2">
        <v>0</v>
      </c>
      <c r="AS345" s="2">
        <v>0</v>
      </c>
      <c r="AT345" s="16">
        <v>0</v>
      </c>
      <c r="AU345" s="18">
        <f t="shared" si="37"/>
        <v>0</v>
      </c>
      <c r="AV345" s="15">
        <v>0</v>
      </c>
      <c r="AW345" s="2">
        <v>0</v>
      </c>
      <c r="AX345" s="2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D345" s="2">
        <v>0</v>
      </c>
      <c r="BE345" s="2">
        <v>0</v>
      </c>
      <c r="BF345" s="2">
        <v>0</v>
      </c>
      <c r="BG345" s="2">
        <v>0</v>
      </c>
      <c r="BH345" s="18">
        <f t="shared" si="38"/>
        <v>0</v>
      </c>
      <c r="BI345" s="15">
        <v>0</v>
      </c>
      <c r="BJ345" s="2">
        <v>0</v>
      </c>
      <c r="BK345" s="2">
        <v>0</v>
      </c>
      <c r="BL345" s="2">
        <v>0</v>
      </c>
      <c r="BM345" s="2">
        <v>0</v>
      </c>
      <c r="BN345" s="2">
        <v>0</v>
      </c>
      <c r="BO345" s="2">
        <v>0</v>
      </c>
      <c r="BP345" s="2">
        <v>0</v>
      </c>
      <c r="BQ345" s="2">
        <v>0</v>
      </c>
      <c r="BR345" s="2">
        <v>0</v>
      </c>
      <c r="BS345" s="2">
        <v>0</v>
      </c>
      <c r="BT345" s="2">
        <v>0</v>
      </c>
      <c r="BU345" s="18">
        <f t="shared" si="39"/>
        <v>0</v>
      </c>
      <c r="BV345" s="15">
        <v>0</v>
      </c>
      <c r="BW345" s="2">
        <v>0</v>
      </c>
      <c r="BX345" s="2">
        <v>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2">
        <v>0</v>
      </c>
      <c r="CE345" s="2">
        <v>0</v>
      </c>
      <c r="CF345" s="2">
        <v>0</v>
      </c>
      <c r="CG345" s="2">
        <v>0</v>
      </c>
      <c r="CH345" s="18">
        <f t="shared" si="40"/>
        <v>0</v>
      </c>
      <c r="CI345" s="15">
        <v>0</v>
      </c>
      <c r="CJ345" s="2">
        <v>0</v>
      </c>
      <c r="CK345" s="2">
        <v>0</v>
      </c>
      <c r="CL345" s="2">
        <v>0</v>
      </c>
      <c r="CM345" s="2">
        <v>0</v>
      </c>
      <c r="CN345" s="2">
        <v>0</v>
      </c>
      <c r="CO345" s="2">
        <v>0</v>
      </c>
      <c r="CP345" s="2">
        <v>0</v>
      </c>
      <c r="CQ345" s="2">
        <v>0</v>
      </c>
      <c r="CR345" s="2">
        <v>0</v>
      </c>
      <c r="CS345" s="2">
        <v>0</v>
      </c>
      <c r="CT345" s="2">
        <v>0</v>
      </c>
      <c r="CU345" s="18">
        <f t="shared" si="41"/>
        <v>0</v>
      </c>
    </row>
    <row r="346" spans="1:99" ht="13.05" customHeight="1" x14ac:dyDescent="0.2">
      <c r="A346" s="47" t="s">
        <v>15</v>
      </c>
      <c r="B346" s="47" t="s">
        <v>16</v>
      </c>
      <c r="C346" s="47" t="s">
        <v>15</v>
      </c>
      <c r="D346" s="47" t="s">
        <v>16</v>
      </c>
      <c r="E346" s="48" t="s">
        <v>33</v>
      </c>
      <c r="F346" s="87">
        <v>226</v>
      </c>
      <c r="G346" s="51" t="s">
        <v>405</v>
      </c>
      <c r="H346" s="43">
        <v>0</v>
      </c>
      <c r="I346" s="15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16">
        <v>0</v>
      </c>
      <c r="U346" s="18">
        <f t="shared" si="35"/>
        <v>0</v>
      </c>
      <c r="V346" s="15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E346" s="2">
        <v>0</v>
      </c>
      <c r="AF346" s="2">
        <v>0</v>
      </c>
      <c r="AG346" s="16">
        <v>0</v>
      </c>
      <c r="AH346" s="18">
        <f t="shared" si="36"/>
        <v>0</v>
      </c>
      <c r="AI346" s="15">
        <v>0</v>
      </c>
      <c r="AJ346" s="2">
        <v>0</v>
      </c>
      <c r="AK346" s="2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  <c r="AQ346" s="2">
        <v>0</v>
      </c>
      <c r="AR346" s="2">
        <v>0</v>
      </c>
      <c r="AS346" s="2">
        <v>0</v>
      </c>
      <c r="AT346" s="16">
        <v>0</v>
      </c>
      <c r="AU346" s="18">
        <f t="shared" si="37"/>
        <v>0</v>
      </c>
      <c r="AV346" s="15">
        <v>0</v>
      </c>
      <c r="AW346" s="2">
        <v>0</v>
      </c>
      <c r="AX346" s="2">
        <v>0</v>
      </c>
      <c r="AY346" s="2">
        <v>0</v>
      </c>
      <c r="AZ346" s="2">
        <v>0</v>
      </c>
      <c r="BA346" s="2">
        <v>0</v>
      </c>
      <c r="BB346" s="2">
        <v>0</v>
      </c>
      <c r="BC346" s="2">
        <v>0</v>
      </c>
      <c r="BD346" s="2">
        <v>0</v>
      </c>
      <c r="BE346" s="2">
        <v>0</v>
      </c>
      <c r="BF346" s="2">
        <v>0</v>
      </c>
      <c r="BG346" s="2">
        <v>0</v>
      </c>
      <c r="BH346" s="18">
        <f t="shared" si="38"/>
        <v>0</v>
      </c>
      <c r="BI346" s="15">
        <v>0</v>
      </c>
      <c r="BJ346" s="2">
        <v>0</v>
      </c>
      <c r="BK346" s="2">
        <v>0</v>
      </c>
      <c r="BL346" s="2">
        <v>0</v>
      </c>
      <c r="BM346" s="2">
        <v>0</v>
      </c>
      <c r="BN346" s="2">
        <v>0</v>
      </c>
      <c r="BO346" s="2">
        <v>0</v>
      </c>
      <c r="BP346" s="2">
        <v>0</v>
      </c>
      <c r="BQ346" s="2">
        <v>0</v>
      </c>
      <c r="BR346" s="2">
        <v>0</v>
      </c>
      <c r="BS346" s="2">
        <v>0</v>
      </c>
      <c r="BT346" s="2">
        <v>0</v>
      </c>
      <c r="BU346" s="18">
        <f t="shared" si="39"/>
        <v>0</v>
      </c>
      <c r="BV346" s="15">
        <v>0</v>
      </c>
      <c r="BW346" s="2">
        <v>0</v>
      </c>
      <c r="BX346" s="2">
        <v>0</v>
      </c>
      <c r="BY346" s="2">
        <v>0</v>
      </c>
      <c r="BZ346" s="2">
        <v>0</v>
      </c>
      <c r="CA346" s="2">
        <v>0</v>
      </c>
      <c r="CB346" s="2">
        <v>0</v>
      </c>
      <c r="CC346" s="2">
        <v>0</v>
      </c>
      <c r="CD346" s="2">
        <v>0</v>
      </c>
      <c r="CE346" s="2">
        <v>0</v>
      </c>
      <c r="CF346" s="2">
        <v>0</v>
      </c>
      <c r="CG346" s="2">
        <v>0</v>
      </c>
      <c r="CH346" s="18">
        <f t="shared" si="40"/>
        <v>0</v>
      </c>
      <c r="CI346" s="15">
        <v>0</v>
      </c>
      <c r="CJ346" s="2">
        <v>0</v>
      </c>
      <c r="CK346" s="2">
        <v>0</v>
      </c>
      <c r="CL346" s="2">
        <v>0</v>
      </c>
      <c r="CM346" s="2">
        <v>0</v>
      </c>
      <c r="CN346" s="2">
        <v>0</v>
      </c>
      <c r="CO346" s="2">
        <v>0</v>
      </c>
      <c r="CP346" s="2">
        <v>0</v>
      </c>
      <c r="CQ346" s="2">
        <v>0</v>
      </c>
      <c r="CR346" s="2">
        <v>0</v>
      </c>
      <c r="CS346" s="2">
        <v>0</v>
      </c>
      <c r="CT346" s="2">
        <v>0</v>
      </c>
      <c r="CU346" s="18">
        <f t="shared" si="41"/>
        <v>0</v>
      </c>
    </row>
    <row r="347" spans="1:99" ht="13.05" customHeight="1" x14ac:dyDescent="0.2">
      <c r="A347" s="47" t="s">
        <v>15</v>
      </c>
      <c r="B347" s="47" t="s">
        <v>16</v>
      </c>
      <c r="C347" s="47" t="s">
        <v>15</v>
      </c>
      <c r="D347" s="47" t="s">
        <v>16</v>
      </c>
      <c r="E347" s="48" t="s">
        <v>33</v>
      </c>
      <c r="F347" s="87">
        <v>9720</v>
      </c>
      <c r="G347" s="51" t="s">
        <v>406</v>
      </c>
      <c r="H347" s="43">
        <v>0</v>
      </c>
      <c r="I347" s="15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16">
        <v>0</v>
      </c>
      <c r="U347" s="18">
        <f t="shared" si="35"/>
        <v>0</v>
      </c>
      <c r="V347" s="15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0</v>
      </c>
      <c r="AG347" s="16">
        <v>0</v>
      </c>
      <c r="AH347" s="18">
        <f t="shared" si="36"/>
        <v>0</v>
      </c>
      <c r="AI347" s="15">
        <v>0</v>
      </c>
      <c r="AJ347" s="2">
        <v>0</v>
      </c>
      <c r="AK347" s="2">
        <v>0</v>
      </c>
      <c r="AL347" s="2">
        <v>0</v>
      </c>
      <c r="AM347" s="2">
        <v>0</v>
      </c>
      <c r="AN347" s="2">
        <v>0</v>
      </c>
      <c r="AO347" s="2">
        <v>0</v>
      </c>
      <c r="AP347" s="2">
        <v>0</v>
      </c>
      <c r="AQ347" s="2">
        <v>0</v>
      </c>
      <c r="AR347" s="2">
        <v>0</v>
      </c>
      <c r="AS347" s="2">
        <v>0</v>
      </c>
      <c r="AT347" s="16">
        <v>0</v>
      </c>
      <c r="AU347" s="18">
        <f t="shared" si="37"/>
        <v>0</v>
      </c>
      <c r="AV347" s="15">
        <v>0</v>
      </c>
      <c r="AW347" s="2">
        <v>0</v>
      </c>
      <c r="AX347" s="2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D347" s="2">
        <v>0</v>
      </c>
      <c r="BE347" s="2">
        <v>0</v>
      </c>
      <c r="BF347" s="2">
        <v>0</v>
      </c>
      <c r="BG347" s="2">
        <v>0</v>
      </c>
      <c r="BH347" s="18">
        <f t="shared" si="38"/>
        <v>0</v>
      </c>
      <c r="BI347" s="15">
        <v>0</v>
      </c>
      <c r="BJ347" s="2">
        <v>0</v>
      </c>
      <c r="BK347" s="2">
        <v>0</v>
      </c>
      <c r="BL347" s="2">
        <v>0</v>
      </c>
      <c r="BM347" s="2">
        <v>0</v>
      </c>
      <c r="BN347" s="2">
        <v>0</v>
      </c>
      <c r="BO347" s="2">
        <v>0</v>
      </c>
      <c r="BP347" s="2">
        <v>0</v>
      </c>
      <c r="BQ347" s="2">
        <v>0</v>
      </c>
      <c r="BR347" s="2">
        <v>0</v>
      </c>
      <c r="BS347" s="2">
        <v>0</v>
      </c>
      <c r="BT347" s="2">
        <v>0</v>
      </c>
      <c r="BU347" s="18">
        <f t="shared" si="39"/>
        <v>0</v>
      </c>
      <c r="BV347" s="15">
        <v>0</v>
      </c>
      <c r="BW347" s="2">
        <v>0</v>
      </c>
      <c r="BX347" s="2">
        <v>0</v>
      </c>
      <c r="BY347" s="2">
        <v>0</v>
      </c>
      <c r="BZ347" s="2">
        <v>0</v>
      </c>
      <c r="CA347" s="2">
        <v>0</v>
      </c>
      <c r="CB347" s="2">
        <v>0</v>
      </c>
      <c r="CC347" s="2">
        <v>0</v>
      </c>
      <c r="CD347" s="2">
        <v>0</v>
      </c>
      <c r="CE347" s="2">
        <v>0</v>
      </c>
      <c r="CF347" s="2">
        <v>0</v>
      </c>
      <c r="CG347" s="2">
        <v>0</v>
      </c>
      <c r="CH347" s="18">
        <f t="shared" si="40"/>
        <v>0</v>
      </c>
      <c r="CI347" s="15">
        <v>0</v>
      </c>
      <c r="CJ347" s="2">
        <v>0</v>
      </c>
      <c r="CK347" s="2">
        <v>0</v>
      </c>
      <c r="CL347" s="2">
        <v>0</v>
      </c>
      <c r="CM347" s="2">
        <v>0</v>
      </c>
      <c r="CN347" s="2">
        <v>0</v>
      </c>
      <c r="CO347" s="2">
        <v>0</v>
      </c>
      <c r="CP347" s="2">
        <v>0</v>
      </c>
      <c r="CQ347" s="2">
        <v>0</v>
      </c>
      <c r="CR347" s="2">
        <v>0</v>
      </c>
      <c r="CS347" s="2">
        <v>0</v>
      </c>
      <c r="CT347" s="2">
        <v>0</v>
      </c>
      <c r="CU347" s="18">
        <f t="shared" si="41"/>
        <v>0</v>
      </c>
    </row>
    <row r="348" spans="1:99" ht="13.05" customHeight="1" x14ac:dyDescent="0.2">
      <c r="A348" s="47" t="s">
        <v>15</v>
      </c>
      <c r="B348" s="47" t="s">
        <v>407</v>
      </c>
      <c r="C348" s="47" t="s">
        <v>15</v>
      </c>
      <c r="D348" s="47" t="s">
        <v>407</v>
      </c>
      <c r="E348" s="48" t="s">
        <v>33</v>
      </c>
      <c r="F348" s="87">
        <v>25338</v>
      </c>
      <c r="G348" s="51" t="s">
        <v>408</v>
      </c>
      <c r="H348" s="43">
        <v>0</v>
      </c>
      <c r="I348" s="15">
        <v>0</v>
      </c>
      <c r="J348" s="2">
        <v>0</v>
      </c>
      <c r="K348" s="2">
        <v>15</v>
      </c>
      <c r="L348" s="2">
        <v>0</v>
      </c>
      <c r="M348" s="2">
        <v>18</v>
      </c>
      <c r="N348" s="2">
        <v>8</v>
      </c>
      <c r="O348" s="2">
        <v>4</v>
      </c>
      <c r="P348" s="2">
        <v>2</v>
      </c>
      <c r="Q348" s="2">
        <v>1</v>
      </c>
      <c r="R348" s="2">
        <v>1</v>
      </c>
      <c r="S348" s="2">
        <v>0</v>
      </c>
      <c r="T348" s="16">
        <v>0</v>
      </c>
      <c r="U348" s="18">
        <f t="shared" si="35"/>
        <v>49</v>
      </c>
      <c r="V348" s="15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1</v>
      </c>
      <c r="AF348" s="2">
        <v>0</v>
      </c>
      <c r="AG348" s="16">
        <v>0</v>
      </c>
      <c r="AH348" s="18">
        <f t="shared" si="36"/>
        <v>1</v>
      </c>
      <c r="AI348" s="15">
        <v>0</v>
      </c>
      <c r="AJ348" s="2">
        <v>0</v>
      </c>
      <c r="AK348" s="2">
        <v>15</v>
      </c>
      <c r="AL348" s="2">
        <v>0</v>
      </c>
      <c r="AM348" s="2">
        <v>18</v>
      </c>
      <c r="AN348" s="2">
        <v>7</v>
      </c>
      <c r="AO348" s="2">
        <v>4</v>
      </c>
      <c r="AP348" s="2">
        <v>2</v>
      </c>
      <c r="AQ348" s="2">
        <v>1</v>
      </c>
      <c r="AR348" s="2">
        <v>1</v>
      </c>
      <c r="AS348" s="2">
        <v>0</v>
      </c>
      <c r="AT348" s="16">
        <v>0</v>
      </c>
      <c r="AU348" s="18">
        <f t="shared" si="37"/>
        <v>48</v>
      </c>
      <c r="AV348" s="15">
        <v>0</v>
      </c>
      <c r="AW348" s="2">
        <v>0</v>
      </c>
      <c r="AX348" s="2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D348" s="2">
        <v>0</v>
      </c>
      <c r="BE348" s="2">
        <v>0</v>
      </c>
      <c r="BF348" s="2">
        <v>0</v>
      </c>
      <c r="BG348" s="2">
        <v>0</v>
      </c>
      <c r="BH348" s="18">
        <f t="shared" si="38"/>
        <v>0</v>
      </c>
      <c r="BI348" s="15">
        <v>0</v>
      </c>
      <c r="BJ348" s="2">
        <v>0</v>
      </c>
      <c r="BK348" s="2">
        <v>0</v>
      </c>
      <c r="BL348" s="2">
        <v>0</v>
      </c>
      <c r="BM348" s="2">
        <v>0</v>
      </c>
      <c r="BN348" s="2">
        <v>0</v>
      </c>
      <c r="BO348" s="2">
        <v>0</v>
      </c>
      <c r="BP348" s="2">
        <v>0</v>
      </c>
      <c r="BQ348" s="2">
        <v>0</v>
      </c>
      <c r="BR348" s="2">
        <v>0</v>
      </c>
      <c r="BS348" s="2">
        <v>0</v>
      </c>
      <c r="BT348" s="2">
        <v>0</v>
      </c>
      <c r="BU348" s="18">
        <f t="shared" si="39"/>
        <v>0</v>
      </c>
      <c r="BV348" s="15">
        <v>0</v>
      </c>
      <c r="BW348" s="2">
        <v>0</v>
      </c>
      <c r="BX348" s="2">
        <v>0</v>
      </c>
      <c r="BY348" s="2">
        <v>0</v>
      </c>
      <c r="BZ348" s="2">
        <v>0</v>
      </c>
      <c r="CA348" s="2">
        <v>0</v>
      </c>
      <c r="CB348" s="2">
        <v>0</v>
      </c>
      <c r="CC348" s="2">
        <v>0</v>
      </c>
      <c r="CD348" s="2">
        <v>0</v>
      </c>
      <c r="CE348" s="2">
        <v>0</v>
      </c>
      <c r="CF348" s="2">
        <v>0</v>
      </c>
      <c r="CG348" s="2">
        <v>0</v>
      </c>
      <c r="CH348" s="18">
        <f t="shared" si="40"/>
        <v>0</v>
      </c>
      <c r="CI348" s="15">
        <v>0</v>
      </c>
      <c r="CJ348" s="2">
        <v>0</v>
      </c>
      <c r="CK348" s="2">
        <v>0</v>
      </c>
      <c r="CL348" s="2">
        <v>0</v>
      </c>
      <c r="CM348" s="2">
        <v>0</v>
      </c>
      <c r="CN348" s="2">
        <v>0</v>
      </c>
      <c r="CO348" s="2">
        <v>0</v>
      </c>
      <c r="CP348" s="2">
        <v>0</v>
      </c>
      <c r="CQ348" s="2">
        <v>0</v>
      </c>
      <c r="CR348" s="2">
        <v>0</v>
      </c>
      <c r="CS348" s="2">
        <v>0</v>
      </c>
      <c r="CT348" s="2">
        <v>0</v>
      </c>
      <c r="CU348" s="18">
        <f t="shared" si="41"/>
        <v>0</v>
      </c>
    </row>
    <row r="349" spans="1:99" ht="13.05" customHeight="1" x14ac:dyDescent="0.2">
      <c r="A349" s="47" t="s">
        <v>15</v>
      </c>
      <c r="B349" s="47" t="s">
        <v>16</v>
      </c>
      <c r="C349" s="47" t="s">
        <v>15</v>
      </c>
      <c r="D349" s="47" t="s">
        <v>16</v>
      </c>
      <c r="E349" s="48" t="s">
        <v>33</v>
      </c>
      <c r="F349" s="87">
        <v>25393</v>
      </c>
      <c r="G349" s="51" t="s">
        <v>409</v>
      </c>
      <c r="H349" s="43">
        <v>0</v>
      </c>
      <c r="I349" s="15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16">
        <v>0</v>
      </c>
      <c r="U349" s="18">
        <f t="shared" si="35"/>
        <v>0</v>
      </c>
      <c r="V349" s="15">
        <v>0</v>
      </c>
      <c r="W349" s="2">
        <v>0</v>
      </c>
      <c r="X349" s="2">
        <v>0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F349" s="2">
        <v>0</v>
      </c>
      <c r="AG349" s="16">
        <v>0</v>
      </c>
      <c r="AH349" s="18">
        <f t="shared" si="36"/>
        <v>0</v>
      </c>
      <c r="AI349" s="15">
        <v>0</v>
      </c>
      <c r="AJ349" s="2">
        <v>0</v>
      </c>
      <c r="AK349" s="2">
        <v>0</v>
      </c>
      <c r="AL349" s="2">
        <v>0</v>
      </c>
      <c r="AM349" s="2">
        <v>0</v>
      </c>
      <c r="AN349" s="2">
        <v>0</v>
      </c>
      <c r="AO349" s="2">
        <v>0</v>
      </c>
      <c r="AP349" s="2">
        <v>0</v>
      </c>
      <c r="AQ349" s="2">
        <v>0</v>
      </c>
      <c r="AR349" s="2">
        <v>0</v>
      </c>
      <c r="AS349" s="2">
        <v>0</v>
      </c>
      <c r="AT349" s="16">
        <v>0</v>
      </c>
      <c r="AU349" s="18">
        <f t="shared" si="37"/>
        <v>0</v>
      </c>
      <c r="AV349" s="15">
        <v>0</v>
      </c>
      <c r="AW349" s="2">
        <v>0</v>
      </c>
      <c r="AX349" s="2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D349" s="2">
        <v>0</v>
      </c>
      <c r="BE349" s="2">
        <v>0</v>
      </c>
      <c r="BF349" s="2">
        <v>0</v>
      </c>
      <c r="BG349" s="2">
        <v>0</v>
      </c>
      <c r="BH349" s="18">
        <f t="shared" si="38"/>
        <v>0</v>
      </c>
      <c r="BI349" s="15">
        <v>0</v>
      </c>
      <c r="BJ349" s="2">
        <v>0</v>
      </c>
      <c r="BK349" s="2">
        <v>0</v>
      </c>
      <c r="BL349" s="2">
        <v>0</v>
      </c>
      <c r="BM349" s="2">
        <v>0</v>
      </c>
      <c r="BN349" s="2">
        <v>0</v>
      </c>
      <c r="BO349" s="2">
        <v>0</v>
      </c>
      <c r="BP349" s="2">
        <v>0</v>
      </c>
      <c r="BQ349" s="2">
        <v>0</v>
      </c>
      <c r="BR349" s="2">
        <v>0</v>
      </c>
      <c r="BS349" s="2">
        <v>0</v>
      </c>
      <c r="BT349" s="2">
        <v>0</v>
      </c>
      <c r="BU349" s="18">
        <f t="shared" si="39"/>
        <v>0</v>
      </c>
      <c r="BV349" s="15">
        <v>0</v>
      </c>
      <c r="BW349" s="2">
        <v>0</v>
      </c>
      <c r="BX349" s="2">
        <v>0</v>
      </c>
      <c r="BY349" s="2">
        <v>0</v>
      </c>
      <c r="BZ349" s="2">
        <v>0</v>
      </c>
      <c r="CA349" s="2">
        <v>0</v>
      </c>
      <c r="CB349" s="2">
        <v>0</v>
      </c>
      <c r="CC349" s="2">
        <v>0</v>
      </c>
      <c r="CD349" s="2">
        <v>0</v>
      </c>
      <c r="CE349" s="2">
        <v>0</v>
      </c>
      <c r="CF349" s="2">
        <v>0</v>
      </c>
      <c r="CG349" s="2">
        <v>0</v>
      </c>
      <c r="CH349" s="18">
        <f t="shared" si="40"/>
        <v>0</v>
      </c>
      <c r="CI349" s="15">
        <v>0</v>
      </c>
      <c r="CJ349" s="2">
        <v>0</v>
      </c>
      <c r="CK349" s="2">
        <v>0</v>
      </c>
      <c r="CL349" s="2">
        <v>0</v>
      </c>
      <c r="CM349" s="2">
        <v>0</v>
      </c>
      <c r="CN349" s="2">
        <v>0</v>
      </c>
      <c r="CO349" s="2">
        <v>0</v>
      </c>
      <c r="CP349" s="2">
        <v>0</v>
      </c>
      <c r="CQ349" s="2">
        <v>0</v>
      </c>
      <c r="CR349" s="2">
        <v>0</v>
      </c>
      <c r="CS349" s="2">
        <v>0</v>
      </c>
      <c r="CT349" s="2">
        <v>0</v>
      </c>
      <c r="CU349" s="18">
        <f t="shared" si="41"/>
        <v>0</v>
      </c>
    </row>
    <row r="350" spans="1:99" ht="13.05" customHeight="1" x14ac:dyDescent="0.2">
      <c r="A350" s="47" t="s">
        <v>15</v>
      </c>
      <c r="B350" s="47" t="s">
        <v>16</v>
      </c>
      <c r="C350" s="47" t="s">
        <v>15</v>
      </c>
      <c r="D350" s="47" t="s">
        <v>16</v>
      </c>
      <c r="E350" s="48" t="s">
        <v>33</v>
      </c>
      <c r="F350" s="87">
        <v>7458</v>
      </c>
      <c r="G350" s="51" t="s">
        <v>150</v>
      </c>
      <c r="H350" s="43">
        <v>0</v>
      </c>
      <c r="I350" s="15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16">
        <v>0</v>
      </c>
      <c r="U350" s="18">
        <f t="shared" si="35"/>
        <v>0</v>
      </c>
      <c r="V350" s="15">
        <v>0</v>
      </c>
      <c r="W350" s="2">
        <v>0</v>
      </c>
      <c r="X350" s="2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0</v>
      </c>
      <c r="AD350" s="2">
        <v>0</v>
      </c>
      <c r="AE350" s="2">
        <v>0</v>
      </c>
      <c r="AF350" s="2">
        <v>0</v>
      </c>
      <c r="AG350" s="16">
        <v>0</v>
      </c>
      <c r="AH350" s="18">
        <f t="shared" si="36"/>
        <v>0</v>
      </c>
      <c r="AI350" s="15">
        <v>0</v>
      </c>
      <c r="AJ350" s="2">
        <v>0</v>
      </c>
      <c r="AK350" s="2">
        <v>0</v>
      </c>
      <c r="AL350" s="2">
        <v>0</v>
      </c>
      <c r="AM350" s="2">
        <v>0</v>
      </c>
      <c r="AN350" s="2">
        <v>0</v>
      </c>
      <c r="AO350" s="2">
        <v>0</v>
      </c>
      <c r="AP350" s="2">
        <v>0</v>
      </c>
      <c r="AQ350" s="2">
        <v>0</v>
      </c>
      <c r="AR350" s="2">
        <v>0</v>
      </c>
      <c r="AS350" s="2">
        <v>0</v>
      </c>
      <c r="AT350" s="16">
        <v>0</v>
      </c>
      <c r="AU350" s="18">
        <f t="shared" si="37"/>
        <v>0</v>
      </c>
      <c r="AV350" s="15">
        <v>0</v>
      </c>
      <c r="AW350" s="2">
        <v>0</v>
      </c>
      <c r="AX350" s="2">
        <v>0</v>
      </c>
      <c r="AY350" s="2">
        <v>0</v>
      </c>
      <c r="AZ350" s="2">
        <v>0</v>
      </c>
      <c r="BA350" s="2">
        <v>0</v>
      </c>
      <c r="BB350" s="2">
        <v>0</v>
      </c>
      <c r="BC350" s="2">
        <v>0</v>
      </c>
      <c r="BD350" s="2">
        <v>0</v>
      </c>
      <c r="BE350" s="2">
        <v>0</v>
      </c>
      <c r="BF350" s="2">
        <v>0</v>
      </c>
      <c r="BG350" s="2">
        <v>0</v>
      </c>
      <c r="BH350" s="18">
        <f t="shared" si="38"/>
        <v>0</v>
      </c>
      <c r="BI350" s="15">
        <v>0</v>
      </c>
      <c r="BJ350" s="2">
        <v>0</v>
      </c>
      <c r="BK350" s="2">
        <v>0</v>
      </c>
      <c r="BL350" s="2">
        <v>0</v>
      </c>
      <c r="BM350" s="2">
        <v>0</v>
      </c>
      <c r="BN350" s="2">
        <v>0</v>
      </c>
      <c r="BO350" s="2">
        <v>0</v>
      </c>
      <c r="BP350" s="2">
        <v>0</v>
      </c>
      <c r="BQ350" s="2">
        <v>0</v>
      </c>
      <c r="BR350" s="2">
        <v>0</v>
      </c>
      <c r="BS350" s="2">
        <v>0</v>
      </c>
      <c r="BT350" s="2">
        <v>0</v>
      </c>
      <c r="BU350" s="18">
        <f t="shared" si="39"/>
        <v>0</v>
      </c>
      <c r="BV350" s="15">
        <v>0</v>
      </c>
      <c r="BW350" s="2">
        <v>0</v>
      </c>
      <c r="BX350" s="2">
        <v>0</v>
      </c>
      <c r="BY350" s="2">
        <v>0</v>
      </c>
      <c r="BZ350" s="2">
        <v>0</v>
      </c>
      <c r="CA350" s="2">
        <v>0</v>
      </c>
      <c r="CB350" s="2">
        <v>0</v>
      </c>
      <c r="CC350" s="2">
        <v>0</v>
      </c>
      <c r="CD350" s="2">
        <v>0</v>
      </c>
      <c r="CE350" s="2">
        <v>0</v>
      </c>
      <c r="CF350" s="2">
        <v>0</v>
      </c>
      <c r="CG350" s="2">
        <v>0</v>
      </c>
      <c r="CH350" s="18">
        <f t="shared" si="40"/>
        <v>0</v>
      </c>
      <c r="CI350" s="15">
        <v>0</v>
      </c>
      <c r="CJ350" s="2">
        <v>0</v>
      </c>
      <c r="CK350" s="2">
        <v>0</v>
      </c>
      <c r="CL350" s="2">
        <v>0</v>
      </c>
      <c r="CM350" s="2">
        <v>0</v>
      </c>
      <c r="CN350" s="2">
        <v>0</v>
      </c>
      <c r="CO350" s="2">
        <v>0</v>
      </c>
      <c r="CP350" s="2">
        <v>0</v>
      </c>
      <c r="CQ350" s="2">
        <v>0</v>
      </c>
      <c r="CR350" s="2">
        <v>0</v>
      </c>
      <c r="CS350" s="2">
        <v>0</v>
      </c>
      <c r="CT350" s="2">
        <v>0</v>
      </c>
      <c r="CU350" s="18">
        <f t="shared" si="41"/>
        <v>0</v>
      </c>
    </row>
    <row r="351" spans="1:99" ht="13.05" customHeight="1" x14ac:dyDescent="0.2">
      <c r="A351" s="47" t="s">
        <v>15</v>
      </c>
      <c r="B351" s="47" t="s">
        <v>16</v>
      </c>
      <c r="C351" s="47" t="s">
        <v>15</v>
      </c>
      <c r="D351" s="47" t="s">
        <v>16</v>
      </c>
      <c r="E351" s="48" t="s">
        <v>33</v>
      </c>
      <c r="F351" s="87">
        <v>26168</v>
      </c>
      <c r="G351" s="51" t="s">
        <v>410</v>
      </c>
      <c r="H351" s="43">
        <v>0</v>
      </c>
      <c r="I351" s="15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16">
        <v>0</v>
      </c>
      <c r="U351" s="18">
        <f t="shared" si="35"/>
        <v>0</v>
      </c>
      <c r="V351" s="15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E351" s="2">
        <v>0</v>
      </c>
      <c r="AF351" s="2">
        <v>0</v>
      </c>
      <c r="AG351" s="16">
        <v>0</v>
      </c>
      <c r="AH351" s="18">
        <f t="shared" si="36"/>
        <v>0</v>
      </c>
      <c r="AI351" s="15">
        <v>0</v>
      </c>
      <c r="AJ351" s="2">
        <v>0</v>
      </c>
      <c r="AK351" s="2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0</v>
      </c>
      <c r="AQ351" s="2">
        <v>0</v>
      </c>
      <c r="AR351" s="2">
        <v>0</v>
      </c>
      <c r="AS351" s="2">
        <v>0</v>
      </c>
      <c r="AT351" s="16">
        <v>0</v>
      </c>
      <c r="AU351" s="18">
        <f t="shared" si="37"/>
        <v>0</v>
      </c>
      <c r="AV351" s="15">
        <v>0</v>
      </c>
      <c r="AW351" s="2">
        <v>0</v>
      </c>
      <c r="AX351" s="2">
        <v>0</v>
      </c>
      <c r="AY351" s="2">
        <v>0</v>
      </c>
      <c r="AZ351" s="2">
        <v>0</v>
      </c>
      <c r="BA351" s="2">
        <v>0</v>
      </c>
      <c r="BB351" s="2">
        <v>0</v>
      </c>
      <c r="BC351" s="2">
        <v>0</v>
      </c>
      <c r="BD351" s="2">
        <v>0</v>
      </c>
      <c r="BE351" s="2">
        <v>0</v>
      </c>
      <c r="BF351" s="2">
        <v>0</v>
      </c>
      <c r="BG351" s="2">
        <v>0</v>
      </c>
      <c r="BH351" s="18">
        <f t="shared" si="38"/>
        <v>0</v>
      </c>
      <c r="BI351" s="15">
        <v>0</v>
      </c>
      <c r="BJ351" s="2">
        <v>0</v>
      </c>
      <c r="BK351" s="2">
        <v>0</v>
      </c>
      <c r="BL351" s="2">
        <v>0</v>
      </c>
      <c r="BM351" s="2">
        <v>0</v>
      </c>
      <c r="BN351" s="2">
        <v>0</v>
      </c>
      <c r="BO351" s="2">
        <v>0</v>
      </c>
      <c r="BP351" s="2">
        <v>0</v>
      </c>
      <c r="BQ351" s="2">
        <v>0</v>
      </c>
      <c r="BR351" s="2">
        <v>0</v>
      </c>
      <c r="BS351" s="2">
        <v>0</v>
      </c>
      <c r="BT351" s="2">
        <v>0</v>
      </c>
      <c r="BU351" s="18">
        <f t="shared" si="39"/>
        <v>0</v>
      </c>
      <c r="BV351" s="15">
        <v>0</v>
      </c>
      <c r="BW351" s="2">
        <v>0</v>
      </c>
      <c r="BX351" s="2">
        <v>0</v>
      </c>
      <c r="BY351" s="2">
        <v>0</v>
      </c>
      <c r="BZ351" s="2">
        <v>0</v>
      </c>
      <c r="CA351" s="2">
        <v>0</v>
      </c>
      <c r="CB351" s="2">
        <v>0</v>
      </c>
      <c r="CC351" s="2">
        <v>0</v>
      </c>
      <c r="CD351" s="2">
        <v>0</v>
      </c>
      <c r="CE351" s="2">
        <v>0</v>
      </c>
      <c r="CF351" s="2">
        <v>0</v>
      </c>
      <c r="CG351" s="2">
        <v>0</v>
      </c>
      <c r="CH351" s="18">
        <f t="shared" si="40"/>
        <v>0</v>
      </c>
      <c r="CI351" s="15">
        <v>0</v>
      </c>
      <c r="CJ351" s="2">
        <v>0</v>
      </c>
      <c r="CK351" s="2">
        <v>0</v>
      </c>
      <c r="CL351" s="2">
        <v>0</v>
      </c>
      <c r="CM351" s="2">
        <v>0</v>
      </c>
      <c r="CN351" s="2">
        <v>0</v>
      </c>
      <c r="CO351" s="2">
        <v>0</v>
      </c>
      <c r="CP351" s="2">
        <v>0</v>
      </c>
      <c r="CQ351" s="2">
        <v>0</v>
      </c>
      <c r="CR351" s="2">
        <v>0</v>
      </c>
      <c r="CS351" s="2">
        <v>0</v>
      </c>
      <c r="CT351" s="2">
        <v>0</v>
      </c>
      <c r="CU351" s="18">
        <f t="shared" si="41"/>
        <v>0</v>
      </c>
    </row>
    <row r="352" spans="1:99" ht="13.05" customHeight="1" x14ac:dyDescent="0.2">
      <c r="A352" s="47" t="s">
        <v>15</v>
      </c>
      <c r="B352" s="47" t="s">
        <v>16</v>
      </c>
      <c r="C352" s="47" t="s">
        <v>15</v>
      </c>
      <c r="D352" s="47" t="s">
        <v>16</v>
      </c>
      <c r="E352" s="48" t="s">
        <v>33</v>
      </c>
      <c r="F352" s="87">
        <v>31672</v>
      </c>
      <c r="G352" s="51" t="s">
        <v>566</v>
      </c>
      <c r="H352" s="43">
        <v>0</v>
      </c>
      <c r="I352" s="15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16">
        <v>0</v>
      </c>
      <c r="U352" s="18">
        <f t="shared" si="35"/>
        <v>0</v>
      </c>
      <c r="V352" s="15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0</v>
      </c>
      <c r="AF352" s="2">
        <v>0</v>
      </c>
      <c r="AG352" s="16">
        <v>0</v>
      </c>
      <c r="AH352" s="18">
        <f t="shared" si="36"/>
        <v>0</v>
      </c>
      <c r="AI352" s="15">
        <v>0</v>
      </c>
      <c r="AJ352" s="2">
        <v>0</v>
      </c>
      <c r="AK352" s="2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0</v>
      </c>
      <c r="AQ352" s="2">
        <v>0</v>
      </c>
      <c r="AR352" s="2">
        <v>0</v>
      </c>
      <c r="AS352" s="2">
        <v>0</v>
      </c>
      <c r="AT352" s="16">
        <v>0</v>
      </c>
      <c r="AU352" s="18">
        <f t="shared" si="37"/>
        <v>0</v>
      </c>
      <c r="AV352" s="15">
        <v>0</v>
      </c>
      <c r="AW352" s="2">
        <v>0</v>
      </c>
      <c r="AX352" s="2">
        <v>0</v>
      </c>
      <c r="AY352" s="2">
        <v>0</v>
      </c>
      <c r="AZ352" s="2">
        <v>0</v>
      </c>
      <c r="BA352" s="2">
        <v>0</v>
      </c>
      <c r="BB352" s="2">
        <v>0</v>
      </c>
      <c r="BC352" s="2">
        <v>0</v>
      </c>
      <c r="BD352" s="2">
        <v>0</v>
      </c>
      <c r="BE352" s="2">
        <v>0</v>
      </c>
      <c r="BF352" s="2">
        <v>0</v>
      </c>
      <c r="BG352" s="2">
        <v>0</v>
      </c>
      <c r="BH352" s="18">
        <f t="shared" si="38"/>
        <v>0</v>
      </c>
      <c r="BI352" s="15">
        <v>0</v>
      </c>
      <c r="BJ352" s="2">
        <v>0</v>
      </c>
      <c r="BK352" s="2">
        <v>0</v>
      </c>
      <c r="BL352" s="2">
        <v>0</v>
      </c>
      <c r="BM352" s="2">
        <v>0</v>
      </c>
      <c r="BN352" s="2">
        <v>0</v>
      </c>
      <c r="BO352" s="2">
        <v>0</v>
      </c>
      <c r="BP352" s="2">
        <v>0</v>
      </c>
      <c r="BQ352" s="2">
        <v>0</v>
      </c>
      <c r="BR352" s="2">
        <v>0</v>
      </c>
      <c r="BS352" s="2">
        <v>0</v>
      </c>
      <c r="BT352" s="2">
        <v>0</v>
      </c>
      <c r="BU352" s="18">
        <f t="shared" si="39"/>
        <v>0</v>
      </c>
      <c r="BV352" s="15">
        <v>0</v>
      </c>
      <c r="BW352" s="2">
        <v>0</v>
      </c>
      <c r="BX352" s="2">
        <v>0</v>
      </c>
      <c r="BY352" s="2">
        <v>0</v>
      </c>
      <c r="BZ352" s="2">
        <v>0</v>
      </c>
      <c r="CA352" s="2">
        <v>0</v>
      </c>
      <c r="CB352" s="2">
        <v>0</v>
      </c>
      <c r="CC352" s="2">
        <v>0</v>
      </c>
      <c r="CD352" s="2">
        <v>0</v>
      </c>
      <c r="CE352" s="2">
        <v>0</v>
      </c>
      <c r="CF352" s="2">
        <v>0</v>
      </c>
      <c r="CG352" s="2">
        <v>0</v>
      </c>
      <c r="CH352" s="18">
        <f t="shared" si="40"/>
        <v>0</v>
      </c>
      <c r="CI352" s="15">
        <v>0</v>
      </c>
      <c r="CJ352" s="2">
        <v>0</v>
      </c>
      <c r="CK352" s="2">
        <v>0</v>
      </c>
      <c r="CL352" s="2">
        <v>0</v>
      </c>
      <c r="CM352" s="2">
        <v>0</v>
      </c>
      <c r="CN352" s="2">
        <v>0</v>
      </c>
      <c r="CO352" s="2">
        <v>0</v>
      </c>
      <c r="CP352" s="2">
        <v>0</v>
      </c>
      <c r="CQ352" s="2">
        <v>0</v>
      </c>
      <c r="CR352" s="2">
        <v>0</v>
      </c>
      <c r="CS352" s="2">
        <v>0</v>
      </c>
      <c r="CT352" s="2">
        <v>0</v>
      </c>
      <c r="CU352" s="18">
        <f t="shared" si="41"/>
        <v>0</v>
      </c>
    </row>
    <row r="353" spans="1:99" ht="13.05" customHeight="1" x14ac:dyDescent="0.2">
      <c r="A353" s="47" t="s">
        <v>15</v>
      </c>
      <c r="B353" s="47" t="s">
        <v>16</v>
      </c>
      <c r="C353" s="47" t="s">
        <v>15</v>
      </c>
      <c r="D353" s="47" t="s">
        <v>16</v>
      </c>
      <c r="E353" s="48" t="s">
        <v>33</v>
      </c>
      <c r="F353" s="90">
        <v>26697</v>
      </c>
      <c r="G353" s="51" t="s">
        <v>411</v>
      </c>
      <c r="H353" s="43">
        <v>0</v>
      </c>
      <c r="I353" s="15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16">
        <v>0</v>
      </c>
      <c r="U353" s="18">
        <f t="shared" si="35"/>
        <v>0</v>
      </c>
      <c r="V353" s="15">
        <v>0</v>
      </c>
      <c r="W353" s="2">
        <v>0</v>
      </c>
      <c r="X353" s="2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F353" s="2">
        <v>0</v>
      </c>
      <c r="AG353" s="16">
        <v>0</v>
      </c>
      <c r="AH353" s="18">
        <f t="shared" si="36"/>
        <v>0</v>
      </c>
      <c r="AI353" s="15">
        <v>0</v>
      </c>
      <c r="AJ353" s="2">
        <v>0</v>
      </c>
      <c r="AK353" s="2">
        <v>0</v>
      </c>
      <c r="AL353" s="2">
        <v>0</v>
      </c>
      <c r="AM353" s="2">
        <v>0</v>
      </c>
      <c r="AN353" s="2">
        <v>0</v>
      </c>
      <c r="AO353" s="2">
        <v>0</v>
      </c>
      <c r="AP353" s="2">
        <v>0</v>
      </c>
      <c r="AQ353" s="2">
        <v>0</v>
      </c>
      <c r="AR353" s="2">
        <v>0</v>
      </c>
      <c r="AS353" s="2">
        <v>0</v>
      </c>
      <c r="AT353" s="16">
        <v>0</v>
      </c>
      <c r="AU353" s="18">
        <f t="shared" si="37"/>
        <v>0</v>
      </c>
      <c r="AV353" s="15">
        <v>0</v>
      </c>
      <c r="AW353" s="2">
        <v>0</v>
      </c>
      <c r="AX353" s="2">
        <v>0</v>
      </c>
      <c r="AY353" s="2">
        <v>0</v>
      </c>
      <c r="AZ353" s="2">
        <v>0</v>
      </c>
      <c r="BA353" s="2">
        <v>0</v>
      </c>
      <c r="BB353" s="2">
        <v>0</v>
      </c>
      <c r="BC353" s="2">
        <v>0</v>
      </c>
      <c r="BD353" s="2">
        <v>0</v>
      </c>
      <c r="BE353" s="2">
        <v>0</v>
      </c>
      <c r="BF353" s="2">
        <v>0</v>
      </c>
      <c r="BG353" s="2">
        <v>0</v>
      </c>
      <c r="BH353" s="18">
        <f t="shared" si="38"/>
        <v>0</v>
      </c>
      <c r="BI353" s="15">
        <v>0</v>
      </c>
      <c r="BJ353" s="2">
        <v>0</v>
      </c>
      <c r="BK353" s="2">
        <v>0</v>
      </c>
      <c r="BL353" s="2">
        <v>0</v>
      </c>
      <c r="BM353" s="2">
        <v>0</v>
      </c>
      <c r="BN353" s="2">
        <v>0</v>
      </c>
      <c r="BO353" s="2">
        <v>0</v>
      </c>
      <c r="BP353" s="2">
        <v>0</v>
      </c>
      <c r="BQ353" s="2">
        <v>0</v>
      </c>
      <c r="BR353" s="2">
        <v>0</v>
      </c>
      <c r="BS353" s="2">
        <v>0</v>
      </c>
      <c r="BT353" s="2">
        <v>0</v>
      </c>
      <c r="BU353" s="18">
        <f t="shared" si="39"/>
        <v>0</v>
      </c>
      <c r="BV353" s="15">
        <v>0</v>
      </c>
      <c r="BW353" s="2">
        <v>0</v>
      </c>
      <c r="BX353" s="2">
        <v>0</v>
      </c>
      <c r="BY353" s="2">
        <v>0</v>
      </c>
      <c r="BZ353" s="2">
        <v>0</v>
      </c>
      <c r="CA353" s="2">
        <v>0</v>
      </c>
      <c r="CB353" s="2">
        <v>0</v>
      </c>
      <c r="CC353" s="2">
        <v>0</v>
      </c>
      <c r="CD353" s="2">
        <v>0</v>
      </c>
      <c r="CE353" s="2">
        <v>0</v>
      </c>
      <c r="CF353" s="2">
        <v>0</v>
      </c>
      <c r="CG353" s="2">
        <v>0</v>
      </c>
      <c r="CH353" s="18">
        <f t="shared" si="40"/>
        <v>0</v>
      </c>
      <c r="CI353" s="15">
        <v>0</v>
      </c>
      <c r="CJ353" s="2">
        <v>0</v>
      </c>
      <c r="CK353" s="2">
        <v>0</v>
      </c>
      <c r="CL353" s="2">
        <v>0</v>
      </c>
      <c r="CM353" s="2">
        <v>0</v>
      </c>
      <c r="CN353" s="2">
        <v>0</v>
      </c>
      <c r="CO353" s="2">
        <v>0</v>
      </c>
      <c r="CP353" s="2">
        <v>0</v>
      </c>
      <c r="CQ353" s="2">
        <v>0</v>
      </c>
      <c r="CR353" s="2">
        <v>0</v>
      </c>
      <c r="CS353" s="2">
        <v>0</v>
      </c>
      <c r="CT353" s="2">
        <v>0</v>
      </c>
      <c r="CU353" s="18">
        <f t="shared" si="41"/>
        <v>0</v>
      </c>
    </row>
    <row r="354" spans="1:99" ht="13.05" customHeight="1" x14ac:dyDescent="0.2">
      <c r="A354" s="47" t="s">
        <v>15</v>
      </c>
      <c r="B354" s="47" t="s">
        <v>16</v>
      </c>
      <c r="C354" s="47" t="s">
        <v>15</v>
      </c>
      <c r="D354" s="47" t="s">
        <v>16</v>
      </c>
      <c r="E354" s="48" t="s">
        <v>33</v>
      </c>
      <c r="F354" s="87">
        <v>26167</v>
      </c>
      <c r="G354" s="51" t="s">
        <v>412</v>
      </c>
      <c r="H354" s="43">
        <v>0</v>
      </c>
      <c r="I354" s="15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16">
        <v>0</v>
      </c>
      <c r="U354" s="18">
        <f t="shared" si="35"/>
        <v>0</v>
      </c>
      <c r="V354" s="15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0</v>
      </c>
      <c r="AE354" s="2">
        <v>0</v>
      </c>
      <c r="AF354" s="2">
        <v>0</v>
      </c>
      <c r="AG354" s="16">
        <v>0</v>
      </c>
      <c r="AH354" s="18">
        <f t="shared" si="36"/>
        <v>0</v>
      </c>
      <c r="AI354" s="15">
        <v>0</v>
      </c>
      <c r="AJ354" s="2">
        <v>0</v>
      </c>
      <c r="AK354" s="2">
        <v>0</v>
      </c>
      <c r="AL354" s="2">
        <v>0</v>
      </c>
      <c r="AM354" s="2">
        <v>0</v>
      </c>
      <c r="AN354" s="2">
        <v>0</v>
      </c>
      <c r="AO354" s="2">
        <v>0</v>
      </c>
      <c r="AP354" s="2">
        <v>0</v>
      </c>
      <c r="AQ354" s="2">
        <v>0</v>
      </c>
      <c r="AR354" s="2">
        <v>0</v>
      </c>
      <c r="AS354" s="2">
        <v>0</v>
      </c>
      <c r="AT354" s="16">
        <v>0</v>
      </c>
      <c r="AU354" s="18">
        <f t="shared" si="37"/>
        <v>0</v>
      </c>
      <c r="AV354" s="15">
        <v>0</v>
      </c>
      <c r="AW354" s="2">
        <v>0</v>
      </c>
      <c r="AX354" s="2">
        <v>0</v>
      </c>
      <c r="AY354" s="2">
        <v>0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E354" s="2">
        <v>0</v>
      </c>
      <c r="BF354" s="2">
        <v>0</v>
      </c>
      <c r="BG354" s="2">
        <v>0</v>
      </c>
      <c r="BH354" s="18">
        <f t="shared" si="38"/>
        <v>0</v>
      </c>
      <c r="BI354" s="15">
        <v>0</v>
      </c>
      <c r="BJ354" s="2">
        <v>0</v>
      </c>
      <c r="BK354" s="2">
        <v>0</v>
      </c>
      <c r="BL354" s="2">
        <v>0</v>
      </c>
      <c r="BM354" s="2">
        <v>0</v>
      </c>
      <c r="BN354" s="2">
        <v>0</v>
      </c>
      <c r="BO354" s="2">
        <v>0</v>
      </c>
      <c r="BP354" s="2">
        <v>0</v>
      </c>
      <c r="BQ354" s="2">
        <v>0</v>
      </c>
      <c r="BR354" s="2">
        <v>0</v>
      </c>
      <c r="BS354" s="2">
        <v>0</v>
      </c>
      <c r="BT354" s="2">
        <v>0</v>
      </c>
      <c r="BU354" s="18">
        <f t="shared" si="39"/>
        <v>0</v>
      </c>
      <c r="BV354" s="15">
        <v>0</v>
      </c>
      <c r="BW354" s="2">
        <v>0</v>
      </c>
      <c r="BX354" s="2">
        <v>0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D354" s="2">
        <v>0</v>
      </c>
      <c r="CE354" s="2">
        <v>0</v>
      </c>
      <c r="CF354" s="2">
        <v>0</v>
      </c>
      <c r="CG354" s="2">
        <v>0</v>
      </c>
      <c r="CH354" s="18">
        <f t="shared" si="40"/>
        <v>0</v>
      </c>
      <c r="CI354" s="15">
        <v>0</v>
      </c>
      <c r="CJ354" s="2">
        <v>0</v>
      </c>
      <c r="CK354" s="2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Q354" s="2">
        <v>0</v>
      </c>
      <c r="CR354" s="2">
        <v>0</v>
      </c>
      <c r="CS354" s="2">
        <v>0</v>
      </c>
      <c r="CT354" s="2">
        <v>0</v>
      </c>
      <c r="CU354" s="18">
        <f t="shared" si="41"/>
        <v>0</v>
      </c>
    </row>
    <row r="355" spans="1:99" ht="13.05" customHeight="1" x14ac:dyDescent="0.2">
      <c r="A355" s="47" t="s">
        <v>15</v>
      </c>
      <c r="B355" s="47" t="s">
        <v>16</v>
      </c>
      <c r="C355" s="47" t="s">
        <v>15</v>
      </c>
      <c r="D355" s="47" t="s">
        <v>16</v>
      </c>
      <c r="E355" s="48" t="s">
        <v>40</v>
      </c>
      <c r="F355" s="87">
        <v>28374</v>
      </c>
      <c r="G355" s="51" t="s">
        <v>563</v>
      </c>
      <c r="H355" s="43">
        <v>0</v>
      </c>
      <c r="I355" s="15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16">
        <v>0</v>
      </c>
      <c r="U355" s="18">
        <f t="shared" si="35"/>
        <v>0</v>
      </c>
      <c r="V355" s="15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0</v>
      </c>
      <c r="AE355" s="2">
        <v>0</v>
      </c>
      <c r="AF355" s="2">
        <v>0</v>
      </c>
      <c r="AG355" s="16">
        <v>0</v>
      </c>
      <c r="AH355" s="18">
        <f t="shared" si="36"/>
        <v>0</v>
      </c>
      <c r="AI355" s="15">
        <v>0</v>
      </c>
      <c r="AJ355" s="2">
        <v>0</v>
      </c>
      <c r="AK355" s="2">
        <v>0</v>
      </c>
      <c r="AL355" s="2">
        <v>0</v>
      </c>
      <c r="AM355" s="2">
        <v>0</v>
      </c>
      <c r="AN355" s="2">
        <v>0</v>
      </c>
      <c r="AO355" s="2">
        <v>0</v>
      </c>
      <c r="AP355" s="2">
        <v>0</v>
      </c>
      <c r="AQ355" s="2">
        <v>0</v>
      </c>
      <c r="AR355" s="2">
        <v>0</v>
      </c>
      <c r="AS355" s="2">
        <v>0</v>
      </c>
      <c r="AT355" s="16">
        <v>0</v>
      </c>
      <c r="AU355" s="18">
        <f t="shared" si="37"/>
        <v>0</v>
      </c>
      <c r="AV355" s="15">
        <v>0</v>
      </c>
      <c r="AW355" s="2">
        <v>0</v>
      </c>
      <c r="AX355" s="2">
        <v>0</v>
      </c>
      <c r="AY355" s="2">
        <v>0</v>
      </c>
      <c r="AZ355" s="2">
        <v>0</v>
      </c>
      <c r="BA355" s="2">
        <v>0</v>
      </c>
      <c r="BB355" s="2">
        <v>0</v>
      </c>
      <c r="BC355" s="2">
        <v>0</v>
      </c>
      <c r="BD355" s="2">
        <v>0</v>
      </c>
      <c r="BE355" s="2">
        <v>0</v>
      </c>
      <c r="BF355" s="2">
        <v>0</v>
      </c>
      <c r="BG355" s="2">
        <v>0</v>
      </c>
      <c r="BH355" s="18">
        <f t="shared" si="38"/>
        <v>0</v>
      </c>
      <c r="BI355" s="15">
        <v>0</v>
      </c>
      <c r="BJ355" s="2">
        <v>0</v>
      </c>
      <c r="BK355" s="2">
        <v>0</v>
      </c>
      <c r="BL355" s="2">
        <v>0</v>
      </c>
      <c r="BM355" s="2">
        <v>0</v>
      </c>
      <c r="BN355" s="2">
        <v>0</v>
      </c>
      <c r="BO355" s="2">
        <v>0</v>
      </c>
      <c r="BP355" s="2">
        <v>0</v>
      </c>
      <c r="BQ355" s="2">
        <v>0</v>
      </c>
      <c r="BR355" s="2">
        <v>0</v>
      </c>
      <c r="BS355" s="2">
        <v>0</v>
      </c>
      <c r="BT355" s="2">
        <v>0</v>
      </c>
      <c r="BU355" s="18">
        <f t="shared" si="39"/>
        <v>0</v>
      </c>
      <c r="BV355" s="15">
        <v>0</v>
      </c>
      <c r="BW355" s="2">
        <v>0</v>
      </c>
      <c r="BX355" s="2">
        <v>0</v>
      </c>
      <c r="BY355" s="2">
        <v>0</v>
      </c>
      <c r="BZ355" s="2">
        <v>0</v>
      </c>
      <c r="CA355" s="2">
        <v>0</v>
      </c>
      <c r="CB355" s="2">
        <v>0</v>
      </c>
      <c r="CC355" s="2">
        <v>0</v>
      </c>
      <c r="CD355" s="2">
        <v>0</v>
      </c>
      <c r="CE355" s="2">
        <v>0</v>
      </c>
      <c r="CF355" s="2">
        <v>0</v>
      </c>
      <c r="CG355" s="2">
        <v>0</v>
      </c>
      <c r="CH355" s="18">
        <f t="shared" si="40"/>
        <v>0</v>
      </c>
      <c r="CI355" s="15">
        <v>0</v>
      </c>
      <c r="CJ355" s="2">
        <v>0</v>
      </c>
      <c r="CK355" s="2">
        <v>0</v>
      </c>
      <c r="CL355" s="2">
        <v>0</v>
      </c>
      <c r="CM355" s="2">
        <v>0</v>
      </c>
      <c r="CN355" s="2">
        <v>0</v>
      </c>
      <c r="CO355" s="2">
        <v>0</v>
      </c>
      <c r="CP355" s="2">
        <v>0</v>
      </c>
      <c r="CQ355" s="2">
        <v>0</v>
      </c>
      <c r="CR355" s="2">
        <v>0</v>
      </c>
      <c r="CS355" s="2">
        <v>0</v>
      </c>
      <c r="CT355" s="2">
        <v>0</v>
      </c>
      <c r="CU355" s="18">
        <f t="shared" si="41"/>
        <v>0</v>
      </c>
    </row>
    <row r="356" spans="1:99" ht="13.05" customHeight="1" x14ac:dyDescent="0.2">
      <c r="A356" s="47" t="s">
        <v>15</v>
      </c>
      <c r="B356" s="47" t="s">
        <v>16</v>
      </c>
      <c r="C356" s="47" t="s">
        <v>15</v>
      </c>
      <c r="D356" s="47" t="s">
        <v>9</v>
      </c>
      <c r="E356" s="48" t="s">
        <v>29</v>
      </c>
      <c r="F356" s="87">
        <v>31157</v>
      </c>
      <c r="G356" s="51" t="s">
        <v>413</v>
      </c>
      <c r="H356" s="43">
        <v>0</v>
      </c>
      <c r="I356" s="15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16">
        <v>0</v>
      </c>
      <c r="U356" s="18">
        <f t="shared" si="35"/>
        <v>0</v>
      </c>
      <c r="V356" s="15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F356" s="2">
        <v>0</v>
      </c>
      <c r="AG356" s="16">
        <v>0</v>
      </c>
      <c r="AH356" s="18">
        <f t="shared" si="36"/>
        <v>0</v>
      </c>
      <c r="AI356" s="15">
        <v>0</v>
      </c>
      <c r="AJ356" s="2">
        <v>0</v>
      </c>
      <c r="AK356" s="2">
        <v>0</v>
      </c>
      <c r="AL356" s="2">
        <v>0</v>
      </c>
      <c r="AM356" s="2">
        <v>0</v>
      </c>
      <c r="AN356" s="2">
        <v>0</v>
      </c>
      <c r="AO356" s="2">
        <v>0</v>
      </c>
      <c r="AP356" s="2">
        <v>0</v>
      </c>
      <c r="AQ356" s="2">
        <v>0</v>
      </c>
      <c r="AR356" s="2">
        <v>0</v>
      </c>
      <c r="AS356" s="2">
        <v>0</v>
      </c>
      <c r="AT356" s="16">
        <v>0</v>
      </c>
      <c r="AU356" s="18">
        <f t="shared" si="37"/>
        <v>0</v>
      </c>
      <c r="AV356" s="15">
        <v>0</v>
      </c>
      <c r="AW356" s="2">
        <v>0</v>
      </c>
      <c r="AX356" s="2">
        <v>0</v>
      </c>
      <c r="AY356" s="2">
        <v>0</v>
      </c>
      <c r="AZ356" s="2">
        <v>0</v>
      </c>
      <c r="BA356" s="2">
        <v>0</v>
      </c>
      <c r="BB356" s="2">
        <v>0</v>
      </c>
      <c r="BC356" s="2">
        <v>0</v>
      </c>
      <c r="BD356" s="2">
        <v>0</v>
      </c>
      <c r="BE356" s="2">
        <v>0</v>
      </c>
      <c r="BF356" s="2">
        <v>0</v>
      </c>
      <c r="BG356" s="2">
        <v>0</v>
      </c>
      <c r="BH356" s="18">
        <f t="shared" si="38"/>
        <v>0</v>
      </c>
      <c r="BI356" s="15">
        <v>0</v>
      </c>
      <c r="BJ356" s="2">
        <v>0</v>
      </c>
      <c r="BK356" s="2">
        <v>0</v>
      </c>
      <c r="BL356" s="2">
        <v>0</v>
      </c>
      <c r="BM356" s="2">
        <v>0</v>
      </c>
      <c r="BN356" s="2">
        <v>0</v>
      </c>
      <c r="BO356" s="2">
        <v>0</v>
      </c>
      <c r="BP356" s="2">
        <v>0</v>
      </c>
      <c r="BQ356" s="2">
        <v>0</v>
      </c>
      <c r="BR356" s="2">
        <v>0</v>
      </c>
      <c r="BS356" s="2">
        <v>0</v>
      </c>
      <c r="BT356" s="2">
        <v>0</v>
      </c>
      <c r="BU356" s="18">
        <f t="shared" si="39"/>
        <v>0</v>
      </c>
      <c r="BV356" s="15">
        <v>0</v>
      </c>
      <c r="BW356" s="2">
        <v>0</v>
      </c>
      <c r="BX356" s="2">
        <v>0</v>
      </c>
      <c r="BY356" s="2">
        <v>0</v>
      </c>
      <c r="BZ356" s="2">
        <v>0</v>
      </c>
      <c r="CA356" s="2">
        <v>0</v>
      </c>
      <c r="CB356" s="2">
        <v>0</v>
      </c>
      <c r="CC356" s="2">
        <v>0</v>
      </c>
      <c r="CD356" s="2">
        <v>0</v>
      </c>
      <c r="CE356" s="2">
        <v>0</v>
      </c>
      <c r="CF356" s="2">
        <v>0</v>
      </c>
      <c r="CG356" s="2">
        <v>0</v>
      </c>
      <c r="CH356" s="18">
        <f t="shared" si="40"/>
        <v>0</v>
      </c>
      <c r="CI356" s="15">
        <v>0</v>
      </c>
      <c r="CJ356" s="2">
        <v>0</v>
      </c>
      <c r="CK356" s="2">
        <v>0</v>
      </c>
      <c r="CL356" s="2">
        <v>0</v>
      </c>
      <c r="CM356" s="2">
        <v>0</v>
      </c>
      <c r="CN356" s="2">
        <v>0</v>
      </c>
      <c r="CO356" s="2">
        <v>0</v>
      </c>
      <c r="CP356" s="2">
        <v>0</v>
      </c>
      <c r="CQ356" s="2">
        <v>0</v>
      </c>
      <c r="CR356" s="2">
        <v>0</v>
      </c>
      <c r="CS356" s="2">
        <v>0</v>
      </c>
      <c r="CT356" s="2">
        <v>0</v>
      </c>
      <c r="CU356" s="18">
        <f t="shared" si="41"/>
        <v>0</v>
      </c>
    </row>
    <row r="357" spans="1:99" ht="13.05" customHeight="1" x14ac:dyDescent="0.2">
      <c r="A357" s="47" t="s">
        <v>15</v>
      </c>
      <c r="B357" s="47" t="s">
        <v>414</v>
      </c>
      <c r="C357" s="47" t="s">
        <v>15</v>
      </c>
      <c r="D357" s="47" t="s">
        <v>414</v>
      </c>
      <c r="E357" s="48" t="s">
        <v>135</v>
      </c>
      <c r="F357" s="87">
        <v>209</v>
      </c>
      <c r="G357" s="51" t="s">
        <v>415</v>
      </c>
      <c r="H357" s="43">
        <v>0</v>
      </c>
      <c r="I357" s="15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16">
        <v>0</v>
      </c>
      <c r="U357" s="18">
        <f t="shared" si="35"/>
        <v>0</v>
      </c>
      <c r="V357" s="15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7</v>
      </c>
      <c r="AB357" s="2">
        <v>0</v>
      </c>
      <c r="AC357" s="2">
        <v>0</v>
      </c>
      <c r="AD357" s="2">
        <v>0</v>
      </c>
      <c r="AE357" s="2">
        <v>0</v>
      </c>
      <c r="AF357" s="2">
        <v>0</v>
      </c>
      <c r="AG357" s="16">
        <v>0</v>
      </c>
      <c r="AH357" s="18">
        <f t="shared" si="36"/>
        <v>7</v>
      </c>
      <c r="AI357" s="15">
        <v>0</v>
      </c>
      <c r="AJ357" s="2">
        <v>0</v>
      </c>
      <c r="AK357" s="2">
        <v>0</v>
      </c>
      <c r="AL357" s="2">
        <v>0</v>
      </c>
      <c r="AM357" s="2">
        <v>0</v>
      </c>
      <c r="AN357" s="2">
        <v>0</v>
      </c>
      <c r="AO357" s="2">
        <v>0</v>
      </c>
      <c r="AP357" s="2">
        <v>0</v>
      </c>
      <c r="AQ357" s="2">
        <v>0</v>
      </c>
      <c r="AR357" s="2">
        <v>0</v>
      </c>
      <c r="AS357" s="2">
        <v>0</v>
      </c>
      <c r="AT357" s="16">
        <v>0</v>
      </c>
      <c r="AU357" s="18">
        <f t="shared" si="37"/>
        <v>0</v>
      </c>
      <c r="AV357" s="15">
        <v>0</v>
      </c>
      <c r="AW357" s="2">
        <v>0</v>
      </c>
      <c r="AX357" s="2">
        <v>0</v>
      </c>
      <c r="AY357" s="2">
        <v>0</v>
      </c>
      <c r="AZ357" s="2">
        <v>0</v>
      </c>
      <c r="BA357" s="2">
        <v>0</v>
      </c>
      <c r="BB357" s="2">
        <v>0</v>
      </c>
      <c r="BC357" s="2">
        <v>0</v>
      </c>
      <c r="BD357" s="2">
        <v>0</v>
      </c>
      <c r="BE357" s="2">
        <v>0</v>
      </c>
      <c r="BF357" s="2">
        <v>0</v>
      </c>
      <c r="BG357" s="2">
        <v>0</v>
      </c>
      <c r="BH357" s="18">
        <f t="shared" si="38"/>
        <v>0</v>
      </c>
      <c r="BI357" s="15">
        <v>0</v>
      </c>
      <c r="BJ357" s="2">
        <v>0</v>
      </c>
      <c r="BK357" s="2">
        <v>0</v>
      </c>
      <c r="BL357" s="2">
        <v>0</v>
      </c>
      <c r="BM357" s="2">
        <v>0</v>
      </c>
      <c r="BN357" s="2">
        <v>0</v>
      </c>
      <c r="BO357" s="2">
        <v>0</v>
      </c>
      <c r="BP357" s="2">
        <v>0</v>
      </c>
      <c r="BQ357" s="2">
        <v>0</v>
      </c>
      <c r="BR357" s="2">
        <v>0</v>
      </c>
      <c r="BS357" s="2">
        <v>0</v>
      </c>
      <c r="BT357" s="2">
        <v>0</v>
      </c>
      <c r="BU357" s="18">
        <f t="shared" si="39"/>
        <v>0</v>
      </c>
      <c r="BV357" s="15">
        <v>0</v>
      </c>
      <c r="BW357" s="2">
        <v>0</v>
      </c>
      <c r="BX357" s="2">
        <v>0</v>
      </c>
      <c r="BY357" s="2">
        <v>0</v>
      </c>
      <c r="BZ357" s="2">
        <v>0</v>
      </c>
      <c r="CA357" s="2">
        <v>0</v>
      </c>
      <c r="CB357" s="2">
        <v>0</v>
      </c>
      <c r="CC357" s="2">
        <v>0</v>
      </c>
      <c r="CD357" s="2">
        <v>0</v>
      </c>
      <c r="CE357" s="2">
        <v>0</v>
      </c>
      <c r="CF357" s="2">
        <v>0</v>
      </c>
      <c r="CG357" s="2">
        <v>0</v>
      </c>
      <c r="CH357" s="18">
        <f t="shared" si="40"/>
        <v>0</v>
      </c>
      <c r="CI357" s="15">
        <v>0</v>
      </c>
      <c r="CJ357" s="2">
        <v>0</v>
      </c>
      <c r="CK357" s="2">
        <v>0</v>
      </c>
      <c r="CL357" s="2">
        <v>0</v>
      </c>
      <c r="CM357" s="2">
        <v>0</v>
      </c>
      <c r="CN357" s="2">
        <v>0</v>
      </c>
      <c r="CO357" s="2">
        <v>0</v>
      </c>
      <c r="CP357" s="2">
        <v>0</v>
      </c>
      <c r="CQ357" s="2">
        <v>0</v>
      </c>
      <c r="CR357" s="2">
        <v>0</v>
      </c>
      <c r="CS357" s="2">
        <v>0</v>
      </c>
      <c r="CT357" s="2">
        <v>0</v>
      </c>
      <c r="CU357" s="18">
        <f t="shared" si="41"/>
        <v>0</v>
      </c>
    </row>
    <row r="358" spans="1:99" ht="13.05" customHeight="1" x14ac:dyDescent="0.2">
      <c r="A358" s="47" t="s">
        <v>15</v>
      </c>
      <c r="B358" s="47" t="s">
        <v>414</v>
      </c>
      <c r="C358" s="47" t="s">
        <v>15</v>
      </c>
      <c r="D358" s="47" t="s">
        <v>414</v>
      </c>
      <c r="E358" s="48" t="s">
        <v>33</v>
      </c>
      <c r="F358" s="87">
        <v>208</v>
      </c>
      <c r="G358" s="51" t="s">
        <v>416</v>
      </c>
      <c r="H358" s="43">
        <v>0</v>
      </c>
      <c r="I358" s="15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16">
        <v>0</v>
      </c>
      <c r="U358" s="18">
        <f t="shared" si="35"/>
        <v>0</v>
      </c>
      <c r="V358" s="15">
        <v>0</v>
      </c>
      <c r="W358" s="2">
        <v>0</v>
      </c>
      <c r="X358" s="2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F358" s="2">
        <v>0</v>
      </c>
      <c r="AG358" s="16">
        <v>0</v>
      </c>
      <c r="AH358" s="18">
        <f t="shared" si="36"/>
        <v>0</v>
      </c>
      <c r="AI358" s="15">
        <v>0</v>
      </c>
      <c r="AJ358" s="2">
        <v>0</v>
      </c>
      <c r="AK358" s="2">
        <v>0</v>
      </c>
      <c r="AL358" s="2">
        <v>0</v>
      </c>
      <c r="AM358" s="2">
        <v>0</v>
      </c>
      <c r="AN358" s="2">
        <v>0</v>
      </c>
      <c r="AO358" s="2">
        <v>0</v>
      </c>
      <c r="AP358" s="2">
        <v>0</v>
      </c>
      <c r="AQ358" s="2">
        <v>0</v>
      </c>
      <c r="AR358" s="2">
        <v>0</v>
      </c>
      <c r="AS358" s="2">
        <v>0</v>
      </c>
      <c r="AT358" s="16">
        <v>0</v>
      </c>
      <c r="AU358" s="18">
        <f t="shared" si="37"/>
        <v>0</v>
      </c>
      <c r="AV358" s="15">
        <v>0</v>
      </c>
      <c r="AW358" s="2">
        <v>0</v>
      </c>
      <c r="AX358" s="2">
        <v>0</v>
      </c>
      <c r="AY358" s="2">
        <v>0</v>
      </c>
      <c r="AZ358" s="2">
        <v>0</v>
      </c>
      <c r="BA358" s="2">
        <v>0</v>
      </c>
      <c r="BB358" s="2">
        <v>0</v>
      </c>
      <c r="BC358" s="2">
        <v>0</v>
      </c>
      <c r="BD358" s="2">
        <v>0</v>
      </c>
      <c r="BE358" s="2">
        <v>0</v>
      </c>
      <c r="BF358" s="2">
        <v>0</v>
      </c>
      <c r="BG358" s="2">
        <v>0</v>
      </c>
      <c r="BH358" s="18">
        <f t="shared" si="38"/>
        <v>0</v>
      </c>
      <c r="BI358" s="15">
        <v>0</v>
      </c>
      <c r="BJ358" s="2">
        <v>0</v>
      </c>
      <c r="BK358" s="2">
        <v>0</v>
      </c>
      <c r="BL358" s="2">
        <v>0</v>
      </c>
      <c r="BM358" s="2">
        <v>0</v>
      </c>
      <c r="BN358" s="2">
        <v>0</v>
      </c>
      <c r="BO358" s="2">
        <v>0</v>
      </c>
      <c r="BP358" s="2">
        <v>0</v>
      </c>
      <c r="BQ358" s="2">
        <v>0</v>
      </c>
      <c r="BR358" s="2">
        <v>0</v>
      </c>
      <c r="BS358" s="2">
        <v>0</v>
      </c>
      <c r="BT358" s="2">
        <v>0</v>
      </c>
      <c r="BU358" s="18">
        <f t="shared" si="39"/>
        <v>0</v>
      </c>
      <c r="BV358" s="15">
        <v>0</v>
      </c>
      <c r="BW358" s="2">
        <v>0</v>
      </c>
      <c r="BX358" s="2">
        <v>0</v>
      </c>
      <c r="BY358" s="2">
        <v>0</v>
      </c>
      <c r="BZ358" s="2">
        <v>0</v>
      </c>
      <c r="CA358" s="2">
        <v>0</v>
      </c>
      <c r="CB358" s="2">
        <v>0</v>
      </c>
      <c r="CC358" s="2">
        <v>0</v>
      </c>
      <c r="CD358" s="2">
        <v>0</v>
      </c>
      <c r="CE358" s="2">
        <v>0</v>
      </c>
      <c r="CF358" s="2">
        <v>0</v>
      </c>
      <c r="CG358" s="2">
        <v>0</v>
      </c>
      <c r="CH358" s="18">
        <f t="shared" si="40"/>
        <v>0</v>
      </c>
      <c r="CI358" s="15">
        <v>0</v>
      </c>
      <c r="CJ358" s="2">
        <v>0</v>
      </c>
      <c r="CK358" s="2">
        <v>0</v>
      </c>
      <c r="CL358" s="2">
        <v>0</v>
      </c>
      <c r="CM358" s="2">
        <v>0</v>
      </c>
      <c r="CN358" s="2">
        <v>0</v>
      </c>
      <c r="CO358" s="2">
        <v>0</v>
      </c>
      <c r="CP358" s="2">
        <v>0</v>
      </c>
      <c r="CQ358" s="2">
        <v>0</v>
      </c>
      <c r="CR358" s="2">
        <v>0</v>
      </c>
      <c r="CS358" s="2">
        <v>0</v>
      </c>
      <c r="CT358" s="2">
        <v>0</v>
      </c>
      <c r="CU358" s="18">
        <f t="shared" si="41"/>
        <v>0</v>
      </c>
    </row>
    <row r="359" spans="1:99" ht="13.05" customHeight="1" x14ac:dyDescent="0.2">
      <c r="A359" s="47" t="s">
        <v>15</v>
      </c>
      <c r="B359" s="47" t="s">
        <v>414</v>
      </c>
      <c r="C359" s="47" t="s">
        <v>15</v>
      </c>
      <c r="D359" s="47" t="s">
        <v>414</v>
      </c>
      <c r="E359" s="48" t="s">
        <v>33</v>
      </c>
      <c r="F359" s="87">
        <v>206</v>
      </c>
      <c r="G359" s="51" t="s">
        <v>417</v>
      </c>
      <c r="H359" s="43">
        <v>0</v>
      </c>
      <c r="I359" s="15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16">
        <v>0</v>
      </c>
      <c r="U359" s="18">
        <f t="shared" si="35"/>
        <v>0</v>
      </c>
      <c r="V359" s="15">
        <v>0</v>
      </c>
      <c r="W359" s="2">
        <v>0</v>
      </c>
      <c r="X359" s="2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D359" s="2">
        <v>0</v>
      </c>
      <c r="AE359" s="2">
        <v>0</v>
      </c>
      <c r="AF359" s="2">
        <v>0</v>
      </c>
      <c r="AG359" s="16">
        <v>0</v>
      </c>
      <c r="AH359" s="18">
        <f t="shared" si="36"/>
        <v>0</v>
      </c>
      <c r="AI359" s="15">
        <v>0</v>
      </c>
      <c r="AJ359" s="2">
        <v>0</v>
      </c>
      <c r="AK359" s="2">
        <v>0</v>
      </c>
      <c r="AL359" s="2">
        <v>0</v>
      </c>
      <c r="AM359" s="2">
        <v>0</v>
      </c>
      <c r="AN359" s="2">
        <v>0</v>
      </c>
      <c r="AO359" s="2">
        <v>0</v>
      </c>
      <c r="AP359" s="2">
        <v>0</v>
      </c>
      <c r="AQ359" s="2">
        <v>0</v>
      </c>
      <c r="AR359" s="2">
        <v>0</v>
      </c>
      <c r="AS359" s="2">
        <v>0</v>
      </c>
      <c r="AT359" s="16">
        <v>0</v>
      </c>
      <c r="AU359" s="18">
        <f t="shared" si="37"/>
        <v>0</v>
      </c>
      <c r="AV359" s="15">
        <v>0</v>
      </c>
      <c r="AW359" s="2">
        <v>0</v>
      </c>
      <c r="AX359" s="2">
        <v>0</v>
      </c>
      <c r="AY359" s="2">
        <v>0</v>
      </c>
      <c r="AZ359" s="2">
        <v>0</v>
      </c>
      <c r="BA359" s="2">
        <v>0</v>
      </c>
      <c r="BB359" s="2">
        <v>0</v>
      </c>
      <c r="BC359" s="2">
        <v>0</v>
      </c>
      <c r="BD359" s="2">
        <v>0</v>
      </c>
      <c r="BE359" s="2">
        <v>0</v>
      </c>
      <c r="BF359" s="2">
        <v>0</v>
      </c>
      <c r="BG359" s="2">
        <v>0</v>
      </c>
      <c r="BH359" s="18">
        <f t="shared" si="38"/>
        <v>0</v>
      </c>
      <c r="BI359" s="15">
        <v>0</v>
      </c>
      <c r="BJ359" s="2">
        <v>0</v>
      </c>
      <c r="BK359" s="2">
        <v>0</v>
      </c>
      <c r="BL359" s="2">
        <v>0</v>
      </c>
      <c r="BM359" s="2">
        <v>0</v>
      </c>
      <c r="BN359" s="2">
        <v>0</v>
      </c>
      <c r="BO359" s="2">
        <v>0</v>
      </c>
      <c r="BP359" s="2">
        <v>0</v>
      </c>
      <c r="BQ359" s="2">
        <v>0</v>
      </c>
      <c r="BR359" s="2">
        <v>0</v>
      </c>
      <c r="BS359" s="2">
        <v>0</v>
      </c>
      <c r="BT359" s="2">
        <v>0</v>
      </c>
      <c r="BU359" s="18">
        <f t="shared" si="39"/>
        <v>0</v>
      </c>
      <c r="BV359" s="15">
        <v>0</v>
      </c>
      <c r="BW359" s="2">
        <v>0</v>
      </c>
      <c r="BX359" s="2">
        <v>0</v>
      </c>
      <c r="BY359" s="2">
        <v>0</v>
      </c>
      <c r="BZ359" s="2">
        <v>0</v>
      </c>
      <c r="CA359" s="2">
        <v>0</v>
      </c>
      <c r="CB359" s="2">
        <v>0</v>
      </c>
      <c r="CC359" s="2">
        <v>0</v>
      </c>
      <c r="CD359" s="2">
        <v>0</v>
      </c>
      <c r="CE359" s="2">
        <v>0</v>
      </c>
      <c r="CF359" s="2">
        <v>0</v>
      </c>
      <c r="CG359" s="2">
        <v>0</v>
      </c>
      <c r="CH359" s="18">
        <f t="shared" si="40"/>
        <v>0</v>
      </c>
      <c r="CI359" s="15">
        <v>0</v>
      </c>
      <c r="CJ359" s="2">
        <v>0</v>
      </c>
      <c r="CK359" s="2">
        <v>0</v>
      </c>
      <c r="CL359" s="2">
        <v>0</v>
      </c>
      <c r="CM359" s="2">
        <v>0</v>
      </c>
      <c r="CN359" s="2">
        <v>0</v>
      </c>
      <c r="CO359" s="2">
        <v>0</v>
      </c>
      <c r="CP359" s="2">
        <v>0</v>
      </c>
      <c r="CQ359" s="2">
        <v>0</v>
      </c>
      <c r="CR359" s="2">
        <v>0</v>
      </c>
      <c r="CS359" s="2">
        <v>0</v>
      </c>
      <c r="CT359" s="2">
        <v>0</v>
      </c>
      <c r="CU359" s="18">
        <f t="shared" si="41"/>
        <v>0</v>
      </c>
    </row>
    <row r="360" spans="1:99" ht="13.05" customHeight="1" x14ac:dyDescent="0.2">
      <c r="A360" s="47" t="s">
        <v>15</v>
      </c>
      <c r="B360" s="47" t="s">
        <v>414</v>
      </c>
      <c r="C360" s="47" t="s">
        <v>15</v>
      </c>
      <c r="D360" s="47" t="s">
        <v>414</v>
      </c>
      <c r="E360" s="48" t="s">
        <v>33</v>
      </c>
      <c r="F360" s="87">
        <v>207</v>
      </c>
      <c r="G360" s="51" t="s">
        <v>418</v>
      </c>
      <c r="H360" s="43">
        <v>0</v>
      </c>
      <c r="I360" s="15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16">
        <v>0</v>
      </c>
      <c r="U360" s="18">
        <f t="shared" si="35"/>
        <v>0</v>
      </c>
      <c r="V360" s="15">
        <v>0</v>
      </c>
      <c r="W360" s="2">
        <v>0</v>
      </c>
      <c r="X360" s="2">
        <v>0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D360" s="2">
        <v>0</v>
      </c>
      <c r="AE360" s="2">
        <v>0</v>
      </c>
      <c r="AF360" s="2">
        <v>0</v>
      </c>
      <c r="AG360" s="16">
        <v>0</v>
      </c>
      <c r="AH360" s="18">
        <f t="shared" si="36"/>
        <v>0</v>
      </c>
      <c r="AI360" s="15">
        <v>0</v>
      </c>
      <c r="AJ360" s="2">
        <v>0</v>
      </c>
      <c r="AK360" s="2">
        <v>0</v>
      </c>
      <c r="AL360" s="2">
        <v>0</v>
      </c>
      <c r="AM360" s="2">
        <v>0</v>
      </c>
      <c r="AN360" s="2">
        <v>0</v>
      </c>
      <c r="AO360" s="2">
        <v>0</v>
      </c>
      <c r="AP360" s="2">
        <v>0</v>
      </c>
      <c r="AQ360" s="2">
        <v>0</v>
      </c>
      <c r="AR360" s="2">
        <v>0</v>
      </c>
      <c r="AS360" s="2">
        <v>0</v>
      </c>
      <c r="AT360" s="16">
        <v>0</v>
      </c>
      <c r="AU360" s="18">
        <f t="shared" si="37"/>
        <v>0</v>
      </c>
      <c r="AV360" s="15">
        <v>0</v>
      </c>
      <c r="AW360" s="2">
        <v>0</v>
      </c>
      <c r="AX360" s="2">
        <v>0</v>
      </c>
      <c r="AY360" s="2">
        <v>0</v>
      </c>
      <c r="AZ360" s="2">
        <v>0</v>
      </c>
      <c r="BA360" s="2">
        <v>0</v>
      </c>
      <c r="BB360" s="2">
        <v>0</v>
      </c>
      <c r="BC360" s="2">
        <v>0</v>
      </c>
      <c r="BD360" s="2">
        <v>0</v>
      </c>
      <c r="BE360" s="2">
        <v>0</v>
      </c>
      <c r="BF360" s="2">
        <v>0</v>
      </c>
      <c r="BG360" s="2">
        <v>0</v>
      </c>
      <c r="BH360" s="18">
        <f t="shared" si="38"/>
        <v>0</v>
      </c>
      <c r="BI360" s="15">
        <v>0</v>
      </c>
      <c r="BJ360" s="2">
        <v>0</v>
      </c>
      <c r="BK360" s="2">
        <v>0</v>
      </c>
      <c r="BL360" s="2">
        <v>0</v>
      </c>
      <c r="BM360" s="2">
        <v>0</v>
      </c>
      <c r="BN360" s="2">
        <v>0</v>
      </c>
      <c r="BO360" s="2">
        <v>0</v>
      </c>
      <c r="BP360" s="2">
        <v>0</v>
      </c>
      <c r="BQ360" s="2">
        <v>0</v>
      </c>
      <c r="BR360" s="2">
        <v>0</v>
      </c>
      <c r="BS360" s="2">
        <v>0</v>
      </c>
      <c r="BT360" s="2">
        <v>0</v>
      </c>
      <c r="BU360" s="18">
        <f t="shared" si="39"/>
        <v>0</v>
      </c>
      <c r="BV360" s="15">
        <v>0</v>
      </c>
      <c r="BW360" s="2">
        <v>0</v>
      </c>
      <c r="BX360" s="2">
        <v>0</v>
      </c>
      <c r="BY360" s="2">
        <v>0</v>
      </c>
      <c r="BZ360" s="2">
        <v>0</v>
      </c>
      <c r="CA360" s="2">
        <v>0</v>
      </c>
      <c r="CB360" s="2">
        <v>0</v>
      </c>
      <c r="CC360" s="2">
        <v>0</v>
      </c>
      <c r="CD360" s="2">
        <v>0</v>
      </c>
      <c r="CE360" s="2">
        <v>0</v>
      </c>
      <c r="CF360" s="2">
        <v>0</v>
      </c>
      <c r="CG360" s="2">
        <v>0</v>
      </c>
      <c r="CH360" s="18">
        <f t="shared" si="40"/>
        <v>0</v>
      </c>
      <c r="CI360" s="15">
        <v>0</v>
      </c>
      <c r="CJ360" s="2">
        <v>0</v>
      </c>
      <c r="CK360" s="2">
        <v>0</v>
      </c>
      <c r="CL360" s="2">
        <v>0</v>
      </c>
      <c r="CM360" s="2">
        <v>0</v>
      </c>
      <c r="CN360" s="2">
        <v>0</v>
      </c>
      <c r="CO360" s="2">
        <v>0</v>
      </c>
      <c r="CP360" s="2">
        <v>0</v>
      </c>
      <c r="CQ360" s="2">
        <v>0</v>
      </c>
      <c r="CR360" s="2">
        <v>0</v>
      </c>
      <c r="CS360" s="2">
        <v>0</v>
      </c>
      <c r="CT360" s="2">
        <v>0</v>
      </c>
      <c r="CU360" s="18">
        <f t="shared" si="41"/>
        <v>0</v>
      </c>
    </row>
    <row r="361" spans="1:99" ht="13.05" customHeight="1" x14ac:dyDescent="0.2">
      <c r="A361" s="47" t="s">
        <v>15</v>
      </c>
      <c r="B361" s="47" t="s">
        <v>414</v>
      </c>
      <c r="C361" s="47" t="s">
        <v>15</v>
      </c>
      <c r="D361" s="47" t="s">
        <v>414</v>
      </c>
      <c r="E361" s="48" t="s">
        <v>33</v>
      </c>
      <c r="F361" s="87">
        <v>299</v>
      </c>
      <c r="G361" s="51" t="s">
        <v>218</v>
      </c>
      <c r="H361" s="43">
        <v>0</v>
      </c>
      <c r="I361" s="15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16">
        <v>0</v>
      </c>
      <c r="U361" s="18">
        <f t="shared" si="35"/>
        <v>0</v>
      </c>
      <c r="V361" s="15">
        <v>0</v>
      </c>
      <c r="W361" s="2">
        <v>0</v>
      </c>
      <c r="X361" s="2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0</v>
      </c>
      <c r="AE361" s="2">
        <v>0</v>
      </c>
      <c r="AF361" s="2">
        <v>0</v>
      </c>
      <c r="AG361" s="16">
        <v>0</v>
      </c>
      <c r="AH361" s="18">
        <f t="shared" si="36"/>
        <v>0</v>
      </c>
      <c r="AI361" s="15">
        <v>0</v>
      </c>
      <c r="AJ361" s="2">
        <v>0</v>
      </c>
      <c r="AK361" s="2">
        <v>0</v>
      </c>
      <c r="AL361" s="2">
        <v>0</v>
      </c>
      <c r="AM361" s="2">
        <v>0</v>
      </c>
      <c r="AN361" s="2">
        <v>0</v>
      </c>
      <c r="AO361" s="2">
        <v>0</v>
      </c>
      <c r="AP361" s="2">
        <v>0</v>
      </c>
      <c r="AQ361" s="2">
        <v>0</v>
      </c>
      <c r="AR361" s="2">
        <v>0</v>
      </c>
      <c r="AS361" s="2">
        <v>0</v>
      </c>
      <c r="AT361" s="16">
        <v>0</v>
      </c>
      <c r="AU361" s="18">
        <f t="shared" si="37"/>
        <v>0</v>
      </c>
      <c r="AV361" s="15">
        <v>0</v>
      </c>
      <c r="AW361" s="2">
        <v>0</v>
      </c>
      <c r="AX361" s="2">
        <v>0</v>
      </c>
      <c r="AY361" s="2">
        <v>0</v>
      </c>
      <c r="AZ361" s="2">
        <v>0</v>
      </c>
      <c r="BA361" s="2">
        <v>0</v>
      </c>
      <c r="BB361" s="2">
        <v>0</v>
      </c>
      <c r="BC361" s="2">
        <v>0</v>
      </c>
      <c r="BD361" s="2">
        <v>0</v>
      </c>
      <c r="BE361" s="2">
        <v>0</v>
      </c>
      <c r="BF361" s="2">
        <v>0</v>
      </c>
      <c r="BG361" s="2">
        <v>0</v>
      </c>
      <c r="BH361" s="18">
        <f t="shared" si="38"/>
        <v>0</v>
      </c>
      <c r="BI361" s="15">
        <v>0</v>
      </c>
      <c r="BJ361" s="2">
        <v>0</v>
      </c>
      <c r="BK361" s="2">
        <v>0</v>
      </c>
      <c r="BL361" s="2">
        <v>0</v>
      </c>
      <c r="BM361" s="2">
        <v>0</v>
      </c>
      <c r="BN361" s="2">
        <v>0</v>
      </c>
      <c r="BO361" s="2">
        <v>0</v>
      </c>
      <c r="BP361" s="2">
        <v>0</v>
      </c>
      <c r="BQ361" s="2">
        <v>0</v>
      </c>
      <c r="BR361" s="2">
        <v>0</v>
      </c>
      <c r="BS361" s="2">
        <v>0</v>
      </c>
      <c r="BT361" s="2">
        <v>0</v>
      </c>
      <c r="BU361" s="18">
        <f t="shared" si="39"/>
        <v>0</v>
      </c>
      <c r="BV361" s="15">
        <v>0</v>
      </c>
      <c r="BW361" s="2">
        <v>0</v>
      </c>
      <c r="BX361" s="2">
        <v>0</v>
      </c>
      <c r="BY361" s="2">
        <v>0</v>
      </c>
      <c r="BZ361" s="2">
        <v>0</v>
      </c>
      <c r="CA361" s="2">
        <v>0</v>
      </c>
      <c r="CB361" s="2">
        <v>0</v>
      </c>
      <c r="CC361" s="2">
        <v>0</v>
      </c>
      <c r="CD361" s="2">
        <v>0</v>
      </c>
      <c r="CE361" s="2">
        <v>0</v>
      </c>
      <c r="CF361" s="2">
        <v>0</v>
      </c>
      <c r="CG361" s="2">
        <v>0</v>
      </c>
      <c r="CH361" s="18">
        <f t="shared" si="40"/>
        <v>0</v>
      </c>
      <c r="CI361" s="15">
        <v>0</v>
      </c>
      <c r="CJ361" s="2">
        <v>0</v>
      </c>
      <c r="CK361" s="2">
        <v>0</v>
      </c>
      <c r="CL361" s="2">
        <v>0</v>
      </c>
      <c r="CM361" s="2">
        <v>0</v>
      </c>
      <c r="CN361" s="2">
        <v>0</v>
      </c>
      <c r="CO361" s="2">
        <v>0</v>
      </c>
      <c r="CP361" s="2">
        <v>0</v>
      </c>
      <c r="CQ361" s="2">
        <v>0</v>
      </c>
      <c r="CR361" s="2">
        <v>0</v>
      </c>
      <c r="CS361" s="2">
        <v>0</v>
      </c>
      <c r="CT361" s="2">
        <v>0</v>
      </c>
      <c r="CU361" s="18">
        <f t="shared" si="41"/>
        <v>0</v>
      </c>
    </row>
    <row r="362" spans="1:99" ht="13.05" customHeight="1" x14ac:dyDescent="0.2">
      <c r="A362" s="47" t="s">
        <v>15</v>
      </c>
      <c r="B362" s="47" t="s">
        <v>414</v>
      </c>
      <c r="C362" s="47" t="s">
        <v>15</v>
      </c>
      <c r="D362" s="47" t="s">
        <v>414</v>
      </c>
      <c r="E362" s="48" t="s">
        <v>33</v>
      </c>
      <c r="F362" s="87">
        <v>300</v>
      </c>
      <c r="G362" s="51" t="s">
        <v>419</v>
      </c>
      <c r="H362" s="43">
        <v>0</v>
      </c>
      <c r="I362" s="15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16">
        <v>0</v>
      </c>
      <c r="U362" s="18">
        <f t="shared" si="35"/>
        <v>0</v>
      </c>
      <c r="V362" s="15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16">
        <v>0</v>
      </c>
      <c r="AH362" s="18">
        <f t="shared" si="36"/>
        <v>0</v>
      </c>
      <c r="AI362" s="15">
        <v>0</v>
      </c>
      <c r="AJ362" s="2">
        <v>0</v>
      </c>
      <c r="AK362" s="2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  <c r="AQ362" s="2">
        <v>0</v>
      </c>
      <c r="AR362" s="2">
        <v>0</v>
      </c>
      <c r="AS362" s="2">
        <v>0</v>
      </c>
      <c r="AT362" s="16">
        <v>0</v>
      </c>
      <c r="AU362" s="18">
        <f t="shared" si="37"/>
        <v>0</v>
      </c>
      <c r="AV362" s="15">
        <v>0</v>
      </c>
      <c r="AW362" s="2">
        <v>0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2">
        <v>0</v>
      </c>
      <c r="BF362" s="2">
        <v>0</v>
      </c>
      <c r="BG362" s="2">
        <v>0</v>
      </c>
      <c r="BH362" s="18">
        <f t="shared" si="38"/>
        <v>0</v>
      </c>
      <c r="BI362" s="15">
        <v>0</v>
      </c>
      <c r="BJ362" s="2">
        <v>0</v>
      </c>
      <c r="BK362" s="2">
        <v>0</v>
      </c>
      <c r="BL362" s="2">
        <v>0</v>
      </c>
      <c r="BM362" s="2">
        <v>0</v>
      </c>
      <c r="BN362" s="2">
        <v>0</v>
      </c>
      <c r="BO362" s="2">
        <v>0</v>
      </c>
      <c r="BP362" s="2">
        <v>0</v>
      </c>
      <c r="BQ362" s="2">
        <v>0</v>
      </c>
      <c r="BR362" s="2">
        <v>0</v>
      </c>
      <c r="BS362" s="2">
        <v>0</v>
      </c>
      <c r="BT362" s="2">
        <v>0</v>
      </c>
      <c r="BU362" s="18">
        <f t="shared" si="39"/>
        <v>0</v>
      </c>
      <c r="BV362" s="15">
        <v>0</v>
      </c>
      <c r="BW362" s="2">
        <v>0</v>
      </c>
      <c r="BX362" s="2">
        <v>0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D362" s="2">
        <v>0</v>
      </c>
      <c r="CE362" s="2">
        <v>0</v>
      </c>
      <c r="CF362" s="2">
        <v>0</v>
      </c>
      <c r="CG362" s="2">
        <v>0</v>
      </c>
      <c r="CH362" s="18">
        <f t="shared" si="40"/>
        <v>0</v>
      </c>
      <c r="CI362" s="15">
        <v>0</v>
      </c>
      <c r="CJ362" s="2">
        <v>0</v>
      </c>
      <c r="CK362" s="2">
        <v>0</v>
      </c>
      <c r="CL362" s="2">
        <v>0</v>
      </c>
      <c r="CM362" s="2">
        <v>0</v>
      </c>
      <c r="CN362" s="2">
        <v>0</v>
      </c>
      <c r="CO362" s="2">
        <v>0</v>
      </c>
      <c r="CP362" s="2">
        <v>0</v>
      </c>
      <c r="CQ362" s="2">
        <v>0</v>
      </c>
      <c r="CR362" s="2">
        <v>0</v>
      </c>
      <c r="CS362" s="2">
        <v>0</v>
      </c>
      <c r="CT362" s="2">
        <v>0</v>
      </c>
      <c r="CU362" s="18">
        <f t="shared" si="41"/>
        <v>0</v>
      </c>
    </row>
    <row r="363" spans="1:99" ht="13.05" customHeight="1" x14ac:dyDescent="0.2">
      <c r="A363" s="47" t="s">
        <v>15</v>
      </c>
      <c r="B363" s="47" t="s">
        <v>414</v>
      </c>
      <c r="C363" s="47" t="s">
        <v>15</v>
      </c>
      <c r="D363" s="47" t="s">
        <v>414</v>
      </c>
      <c r="E363" s="48" t="s">
        <v>33</v>
      </c>
      <c r="F363" s="87">
        <v>25340</v>
      </c>
      <c r="G363" s="51" t="s">
        <v>420</v>
      </c>
      <c r="H363" s="43">
        <v>0</v>
      </c>
      <c r="I363" s="15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16">
        <v>0</v>
      </c>
      <c r="U363" s="18">
        <f t="shared" si="35"/>
        <v>0</v>
      </c>
      <c r="V363" s="15">
        <v>0</v>
      </c>
      <c r="W363" s="2">
        <v>0</v>
      </c>
      <c r="X363" s="2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0</v>
      </c>
      <c r="AD363" s="2">
        <v>0</v>
      </c>
      <c r="AE363" s="2">
        <v>0</v>
      </c>
      <c r="AF363" s="2">
        <v>0</v>
      </c>
      <c r="AG363" s="16">
        <v>0</v>
      </c>
      <c r="AH363" s="18">
        <f t="shared" si="36"/>
        <v>0</v>
      </c>
      <c r="AI363" s="15">
        <v>0</v>
      </c>
      <c r="AJ363" s="2">
        <v>0</v>
      </c>
      <c r="AK363" s="2">
        <v>0</v>
      </c>
      <c r="AL363" s="2">
        <v>0</v>
      </c>
      <c r="AM363" s="2">
        <v>0</v>
      </c>
      <c r="AN363" s="2">
        <v>0</v>
      </c>
      <c r="AO363" s="2">
        <v>0</v>
      </c>
      <c r="AP363" s="2">
        <v>0</v>
      </c>
      <c r="AQ363" s="2">
        <v>0</v>
      </c>
      <c r="AR363" s="2">
        <v>0</v>
      </c>
      <c r="AS363" s="2">
        <v>0</v>
      </c>
      <c r="AT363" s="16">
        <v>0</v>
      </c>
      <c r="AU363" s="18">
        <f t="shared" si="37"/>
        <v>0</v>
      </c>
      <c r="AV363" s="15">
        <v>0</v>
      </c>
      <c r="AW363" s="2">
        <v>0</v>
      </c>
      <c r="AX363" s="2">
        <v>0</v>
      </c>
      <c r="AY363" s="2">
        <v>0</v>
      </c>
      <c r="AZ363" s="2">
        <v>0</v>
      </c>
      <c r="BA363" s="2">
        <v>0</v>
      </c>
      <c r="BB363" s="2">
        <v>0</v>
      </c>
      <c r="BC363" s="2">
        <v>0</v>
      </c>
      <c r="BD363" s="2">
        <v>0</v>
      </c>
      <c r="BE363" s="2">
        <v>0</v>
      </c>
      <c r="BF363" s="2">
        <v>0</v>
      </c>
      <c r="BG363" s="2">
        <v>0</v>
      </c>
      <c r="BH363" s="18">
        <f t="shared" si="38"/>
        <v>0</v>
      </c>
      <c r="BI363" s="15">
        <v>0</v>
      </c>
      <c r="BJ363" s="2">
        <v>0</v>
      </c>
      <c r="BK363" s="2">
        <v>0</v>
      </c>
      <c r="BL363" s="2">
        <v>0</v>
      </c>
      <c r="BM363" s="2">
        <v>0</v>
      </c>
      <c r="BN363" s="2">
        <v>0</v>
      </c>
      <c r="BO363" s="2">
        <v>0</v>
      </c>
      <c r="BP363" s="2">
        <v>0</v>
      </c>
      <c r="BQ363" s="2">
        <v>0</v>
      </c>
      <c r="BR363" s="2">
        <v>0</v>
      </c>
      <c r="BS363" s="2">
        <v>0</v>
      </c>
      <c r="BT363" s="2">
        <v>0</v>
      </c>
      <c r="BU363" s="18">
        <f t="shared" si="39"/>
        <v>0</v>
      </c>
      <c r="BV363" s="15">
        <v>0</v>
      </c>
      <c r="BW363" s="2">
        <v>0</v>
      </c>
      <c r="BX363" s="2">
        <v>0</v>
      </c>
      <c r="BY363" s="2">
        <v>0</v>
      </c>
      <c r="BZ363" s="2">
        <v>0</v>
      </c>
      <c r="CA363" s="2">
        <v>0</v>
      </c>
      <c r="CB363" s="2">
        <v>0</v>
      </c>
      <c r="CC363" s="2">
        <v>0</v>
      </c>
      <c r="CD363" s="2">
        <v>0</v>
      </c>
      <c r="CE363" s="2">
        <v>0</v>
      </c>
      <c r="CF363" s="2">
        <v>0</v>
      </c>
      <c r="CG363" s="2">
        <v>0</v>
      </c>
      <c r="CH363" s="18">
        <f t="shared" si="40"/>
        <v>0</v>
      </c>
      <c r="CI363" s="15">
        <v>0</v>
      </c>
      <c r="CJ363" s="2">
        <v>0</v>
      </c>
      <c r="CK363" s="2">
        <v>0</v>
      </c>
      <c r="CL363" s="2">
        <v>0</v>
      </c>
      <c r="CM363" s="2">
        <v>0</v>
      </c>
      <c r="CN363" s="2">
        <v>0</v>
      </c>
      <c r="CO363" s="2">
        <v>0</v>
      </c>
      <c r="CP363" s="2">
        <v>0</v>
      </c>
      <c r="CQ363" s="2">
        <v>0</v>
      </c>
      <c r="CR363" s="2">
        <v>0</v>
      </c>
      <c r="CS363" s="2">
        <v>0</v>
      </c>
      <c r="CT363" s="2">
        <v>0</v>
      </c>
      <c r="CU363" s="18">
        <f t="shared" si="41"/>
        <v>0</v>
      </c>
    </row>
    <row r="364" spans="1:99" ht="13.05" customHeight="1" x14ac:dyDescent="0.2">
      <c r="A364" s="47" t="s">
        <v>15</v>
      </c>
      <c r="B364" s="47" t="s">
        <v>414</v>
      </c>
      <c r="C364" s="47" t="s">
        <v>15</v>
      </c>
      <c r="D364" s="47" t="s">
        <v>414</v>
      </c>
      <c r="E364" s="48" t="s">
        <v>33</v>
      </c>
      <c r="F364" s="87">
        <v>301</v>
      </c>
      <c r="G364" s="51" t="s">
        <v>421</v>
      </c>
      <c r="H364" s="43">
        <v>0</v>
      </c>
      <c r="I364" s="15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16">
        <v>0</v>
      </c>
      <c r="U364" s="18">
        <f t="shared" si="35"/>
        <v>0</v>
      </c>
      <c r="V364" s="15">
        <v>0</v>
      </c>
      <c r="W364" s="2">
        <v>0</v>
      </c>
      <c r="X364" s="2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D364" s="2">
        <v>0</v>
      </c>
      <c r="AE364" s="2">
        <v>0</v>
      </c>
      <c r="AF364" s="2">
        <v>0</v>
      </c>
      <c r="AG364" s="16">
        <v>0</v>
      </c>
      <c r="AH364" s="18">
        <f t="shared" si="36"/>
        <v>0</v>
      </c>
      <c r="AI364" s="15">
        <v>0</v>
      </c>
      <c r="AJ364" s="2">
        <v>0</v>
      </c>
      <c r="AK364" s="2">
        <v>0</v>
      </c>
      <c r="AL364" s="2">
        <v>0</v>
      </c>
      <c r="AM364" s="2">
        <v>0</v>
      </c>
      <c r="AN364" s="2">
        <v>0</v>
      </c>
      <c r="AO364" s="2">
        <v>0</v>
      </c>
      <c r="AP364" s="2">
        <v>0</v>
      </c>
      <c r="AQ364" s="2">
        <v>0</v>
      </c>
      <c r="AR364" s="2">
        <v>0</v>
      </c>
      <c r="AS364" s="2">
        <v>0</v>
      </c>
      <c r="AT364" s="16">
        <v>0</v>
      </c>
      <c r="AU364" s="18">
        <f t="shared" si="37"/>
        <v>0</v>
      </c>
      <c r="AV364" s="15">
        <v>0</v>
      </c>
      <c r="AW364" s="2">
        <v>0</v>
      </c>
      <c r="AX364" s="2">
        <v>0</v>
      </c>
      <c r="AY364" s="2">
        <v>0</v>
      </c>
      <c r="AZ364" s="2">
        <v>0</v>
      </c>
      <c r="BA364" s="2">
        <v>0</v>
      </c>
      <c r="BB364" s="2">
        <v>0</v>
      </c>
      <c r="BC364" s="2">
        <v>0</v>
      </c>
      <c r="BD364" s="2">
        <v>0</v>
      </c>
      <c r="BE364" s="2">
        <v>0</v>
      </c>
      <c r="BF364" s="2">
        <v>0</v>
      </c>
      <c r="BG364" s="2">
        <v>0</v>
      </c>
      <c r="BH364" s="18">
        <f t="shared" si="38"/>
        <v>0</v>
      </c>
      <c r="BI364" s="15">
        <v>0</v>
      </c>
      <c r="BJ364" s="2">
        <v>0</v>
      </c>
      <c r="BK364" s="2">
        <v>0</v>
      </c>
      <c r="BL364" s="2">
        <v>0</v>
      </c>
      <c r="BM364" s="2">
        <v>0</v>
      </c>
      <c r="BN364" s="2">
        <v>0</v>
      </c>
      <c r="BO364" s="2">
        <v>0</v>
      </c>
      <c r="BP364" s="2">
        <v>0</v>
      </c>
      <c r="BQ364" s="2">
        <v>0</v>
      </c>
      <c r="BR364" s="2">
        <v>0</v>
      </c>
      <c r="BS364" s="2">
        <v>0</v>
      </c>
      <c r="BT364" s="2">
        <v>0</v>
      </c>
      <c r="BU364" s="18">
        <f t="shared" si="39"/>
        <v>0</v>
      </c>
      <c r="BV364" s="15">
        <v>0</v>
      </c>
      <c r="BW364" s="2">
        <v>0</v>
      </c>
      <c r="BX364" s="2">
        <v>0</v>
      </c>
      <c r="BY364" s="2">
        <v>0</v>
      </c>
      <c r="BZ364" s="2">
        <v>0</v>
      </c>
      <c r="CA364" s="2">
        <v>0</v>
      </c>
      <c r="CB364" s="2">
        <v>0</v>
      </c>
      <c r="CC364" s="2">
        <v>0</v>
      </c>
      <c r="CD364" s="2">
        <v>0</v>
      </c>
      <c r="CE364" s="2">
        <v>0</v>
      </c>
      <c r="CF364" s="2">
        <v>0</v>
      </c>
      <c r="CG364" s="2">
        <v>0</v>
      </c>
      <c r="CH364" s="18">
        <f t="shared" si="40"/>
        <v>0</v>
      </c>
      <c r="CI364" s="15">
        <v>0</v>
      </c>
      <c r="CJ364" s="2">
        <v>0</v>
      </c>
      <c r="CK364" s="2">
        <v>0</v>
      </c>
      <c r="CL364" s="2">
        <v>0</v>
      </c>
      <c r="CM364" s="2">
        <v>0</v>
      </c>
      <c r="CN364" s="2">
        <v>0</v>
      </c>
      <c r="CO364" s="2">
        <v>0</v>
      </c>
      <c r="CP364" s="2">
        <v>0</v>
      </c>
      <c r="CQ364" s="2">
        <v>0</v>
      </c>
      <c r="CR364" s="2">
        <v>0</v>
      </c>
      <c r="CS364" s="2">
        <v>0</v>
      </c>
      <c r="CT364" s="2">
        <v>0</v>
      </c>
      <c r="CU364" s="18">
        <f t="shared" si="41"/>
        <v>0</v>
      </c>
    </row>
    <row r="365" spans="1:99" ht="13.05" customHeight="1" x14ac:dyDescent="0.2">
      <c r="A365" s="47" t="s">
        <v>15</v>
      </c>
      <c r="B365" s="47" t="s">
        <v>414</v>
      </c>
      <c r="C365" s="47" t="s">
        <v>15</v>
      </c>
      <c r="D365" s="47" t="s">
        <v>414</v>
      </c>
      <c r="E365" s="48" t="s">
        <v>33</v>
      </c>
      <c r="F365" s="87">
        <v>6992</v>
      </c>
      <c r="G365" s="51" t="s">
        <v>422</v>
      </c>
      <c r="H365" s="43">
        <v>0</v>
      </c>
      <c r="I365" s="15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16">
        <v>0</v>
      </c>
      <c r="U365" s="18">
        <f t="shared" si="35"/>
        <v>0</v>
      </c>
      <c r="V365" s="15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F365" s="2">
        <v>0</v>
      </c>
      <c r="AG365" s="16">
        <v>0</v>
      </c>
      <c r="AH365" s="18">
        <f t="shared" si="36"/>
        <v>0</v>
      </c>
      <c r="AI365" s="15">
        <v>0</v>
      </c>
      <c r="AJ365" s="2">
        <v>0</v>
      </c>
      <c r="AK365" s="2">
        <v>0</v>
      </c>
      <c r="AL365" s="2">
        <v>0</v>
      </c>
      <c r="AM365" s="2">
        <v>0</v>
      </c>
      <c r="AN365" s="2">
        <v>0</v>
      </c>
      <c r="AO365" s="2">
        <v>0</v>
      </c>
      <c r="AP365" s="2">
        <v>0</v>
      </c>
      <c r="AQ365" s="2">
        <v>0</v>
      </c>
      <c r="AR365" s="2">
        <v>0</v>
      </c>
      <c r="AS365" s="2">
        <v>0</v>
      </c>
      <c r="AT365" s="16">
        <v>0</v>
      </c>
      <c r="AU365" s="18">
        <f t="shared" si="37"/>
        <v>0</v>
      </c>
      <c r="AV365" s="15">
        <v>0</v>
      </c>
      <c r="AW365" s="2">
        <v>0</v>
      </c>
      <c r="AX365" s="2">
        <v>0</v>
      </c>
      <c r="AY365" s="2">
        <v>0</v>
      </c>
      <c r="AZ365" s="2">
        <v>0</v>
      </c>
      <c r="BA365" s="2">
        <v>0</v>
      </c>
      <c r="BB365" s="2">
        <v>0</v>
      </c>
      <c r="BC365" s="2">
        <v>0</v>
      </c>
      <c r="BD365" s="2">
        <v>0</v>
      </c>
      <c r="BE365" s="2">
        <v>0</v>
      </c>
      <c r="BF365" s="2">
        <v>0</v>
      </c>
      <c r="BG365" s="2">
        <v>0</v>
      </c>
      <c r="BH365" s="18">
        <f t="shared" si="38"/>
        <v>0</v>
      </c>
      <c r="BI365" s="15">
        <v>0</v>
      </c>
      <c r="BJ365" s="2">
        <v>0</v>
      </c>
      <c r="BK365" s="2">
        <v>0</v>
      </c>
      <c r="BL365" s="2">
        <v>0</v>
      </c>
      <c r="BM365" s="2">
        <v>0</v>
      </c>
      <c r="BN365" s="2">
        <v>0</v>
      </c>
      <c r="BO365" s="2">
        <v>0</v>
      </c>
      <c r="BP365" s="2">
        <v>0</v>
      </c>
      <c r="BQ365" s="2">
        <v>0</v>
      </c>
      <c r="BR365" s="2">
        <v>0</v>
      </c>
      <c r="BS365" s="2">
        <v>0</v>
      </c>
      <c r="BT365" s="2">
        <v>0</v>
      </c>
      <c r="BU365" s="18">
        <f t="shared" si="39"/>
        <v>0</v>
      </c>
      <c r="BV365" s="15">
        <v>0</v>
      </c>
      <c r="BW365" s="2">
        <v>0</v>
      </c>
      <c r="BX365" s="2">
        <v>0</v>
      </c>
      <c r="BY365" s="2">
        <v>0</v>
      </c>
      <c r="BZ365" s="2">
        <v>0</v>
      </c>
      <c r="CA365" s="2">
        <v>0</v>
      </c>
      <c r="CB365" s="2">
        <v>0</v>
      </c>
      <c r="CC365" s="2">
        <v>0</v>
      </c>
      <c r="CD365" s="2">
        <v>0</v>
      </c>
      <c r="CE365" s="2">
        <v>0</v>
      </c>
      <c r="CF365" s="2">
        <v>0</v>
      </c>
      <c r="CG365" s="2">
        <v>0</v>
      </c>
      <c r="CH365" s="18">
        <f t="shared" si="40"/>
        <v>0</v>
      </c>
      <c r="CI365" s="15">
        <v>0</v>
      </c>
      <c r="CJ365" s="2">
        <v>0</v>
      </c>
      <c r="CK365" s="2">
        <v>0</v>
      </c>
      <c r="CL365" s="2">
        <v>0</v>
      </c>
      <c r="CM365" s="2">
        <v>0</v>
      </c>
      <c r="CN365" s="2">
        <v>0</v>
      </c>
      <c r="CO365" s="2">
        <v>0</v>
      </c>
      <c r="CP365" s="2">
        <v>0</v>
      </c>
      <c r="CQ365" s="2">
        <v>0</v>
      </c>
      <c r="CR365" s="2">
        <v>0</v>
      </c>
      <c r="CS365" s="2">
        <v>0</v>
      </c>
      <c r="CT365" s="2">
        <v>0</v>
      </c>
      <c r="CU365" s="18">
        <f t="shared" si="41"/>
        <v>0</v>
      </c>
    </row>
    <row r="366" spans="1:99" ht="13.05" customHeight="1" x14ac:dyDescent="0.2">
      <c r="A366" s="47" t="s">
        <v>15</v>
      </c>
      <c r="B366" s="47" t="s">
        <v>390</v>
      </c>
      <c r="C366" s="47" t="s">
        <v>15</v>
      </c>
      <c r="D366" s="47" t="s">
        <v>390</v>
      </c>
      <c r="E366" s="48" t="s">
        <v>297</v>
      </c>
      <c r="F366" s="87">
        <v>187</v>
      </c>
      <c r="G366" s="51" t="s">
        <v>423</v>
      </c>
      <c r="H366" s="43">
        <v>0</v>
      </c>
      <c r="I366" s="15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10</v>
      </c>
      <c r="T366" s="16">
        <v>0</v>
      </c>
      <c r="U366" s="18">
        <f t="shared" si="35"/>
        <v>10</v>
      </c>
      <c r="V366" s="15">
        <v>0</v>
      </c>
      <c r="W366" s="2">
        <v>0</v>
      </c>
      <c r="X366" s="2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D366" s="2">
        <v>0</v>
      </c>
      <c r="AE366" s="2">
        <v>0</v>
      </c>
      <c r="AF366" s="2">
        <v>0</v>
      </c>
      <c r="AG366" s="16">
        <v>0</v>
      </c>
      <c r="AH366" s="18">
        <f t="shared" si="36"/>
        <v>0</v>
      </c>
      <c r="AI366" s="15">
        <v>0</v>
      </c>
      <c r="AJ366" s="2">
        <v>0</v>
      </c>
      <c r="AK366" s="2">
        <v>0</v>
      </c>
      <c r="AL366" s="2">
        <v>0</v>
      </c>
      <c r="AM366" s="2">
        <v>0</v>
      </c>
      <c r="AN366" s="2">
        <v>0</v>
      </c>
      <c r="AO366" s="2">
        <v>0</v>
      </c>
      <c r="AP366" s="2">
        <v>0</v>
      </c>
      <c r="AQ366" s="2">
        <v>0</v>
      </c>
      <c r="AR366" s="2">
        <v>0</v>
      </c>
      <c r="AS366" s="2">
        <v>9</v>
      </c>
      <c r="AT366" s="16">
        <v>0</v>
      </c>
      <c r="AU366" s="18">
        <f t="shared" si="37"/>
        <v>9</v>
      </c>
      <c r="AV366" s="15">
        <v>0</v>
      </c>
      <c r="AW366" s="2">
        <v>0</v>
      </c>
      <c r="AX366" s="2">
        <v>0</v>
      </c>
      <c r="AY366" s="2">
        <v>0</v>
      </c>
      <c r="AZ366" s="2">
        <v>0</v>
      </c>
      <c r="BA366" s="2">
        <v>0</v>
      </c>
      <c r="BB366" s="2">
        <v>0</v>
      </c>
      <c r="BC366" s="2">
        <v>0</v>
      </c>
      <c r="BD366" s="2">
        <v>0</v>
      </c>
      <c r="BE366" s="2">
        <v>0</v>
      </c>
      <c r="BF366" s="2">
        <v>0</v>
      </c>
      <c r="BG366" s="2">
        <v>0</v>
      </c>
      <c r="BH366" s="18">
        <f t="shared" si="38"/>
        <v>0</v>
      </c>
      <c r="BI366" s="15">
        <v>0</v>
      </c>
      <c r="BJ366" s="2">
        <v>0</v>
      </c>
      <c r="BK366" s="2">
        <v>0</v>
      </c>
      <c r="BL366" s="2">
        <v>0</v>
      </c>
      <c r="BM366" s="2">
        <v>0</v>
      </c>
      <c r="BN366" s="2">
        <v>0</v>
      </c>
      <c r="BO366" s="2">
        <v>0</v>
      </c>
      <c r="BP366" s="2">
        <v>0</v>
      </c>
      <c r="BQ366" s="2">
        <v>0</v>
      </c>
      <c r="BR366" s="2">
        <v>0</v>
      </c>
      <c r="BS366" s="2">
        <v>0</v>
      </c>
      <c r="BT366" s="2">
        <v>0</v>
      </c>
      <c r="BU366" s="18">
        <f t="shared" si="39"/>
        <v>0</v>
      </c>
      <c r="BV366" s="15">
        <v>0</v>
      </c>
      <c r="BW366" s="2">
        <v>0</v>
      </c>
      <c r="BX366" s="2">
        <v>0</v>
      </c>
      <c r="BY366" s="2">
        <v>0</v>
      </c>
      <c r="BZ366" s="2">
        <v>0</v>
      </c>
      <c r="CA366" s="2">
        <v>0</v>
      </c>
      <c r="CB366" s="2">
        <v>0</v>
      </c>
      <c r="CC366" s="2">
        <v>0</v>
      </c>
      <c r="CD366" s="2">
        <v>0</v>
      </c>
      <c r="CE366" s="2">
        <v>0</v>
      </c>
      <c r="CF366" s="2">
        <v>0</v>
      </c>
      <c r="CG366" s="2">
        <v>0</v>
      </c>
      <c r="CH366" s="18">
        <f t="shared" si="40"/>
        <v>0</v>
      </c>
      <c r="CI366" s="15">
        <v>0</v>
      </c>
      <c r="CJ366" s="2">
        <v>0</v>
      </c>
      <c r="CK366" s="2">
        <v>0</v>
      </c>
      <c r="CL366" s="2">
        <v>0</v>
      </c>
      <c r="CM366" s="2">
        <v>0</v>
      </c>
      <c r="CN366" s="2">
        <v>0</v>
      </c>
      <c r="CO366" s="2">
        <v>0</v>
      </c>
      <c r="CP366" s="2">
        <v>0</v>
      </c>
      <c r="CQ366" s="2">
        <v>0</v>
      </c>
      <c r="CR366" s="2">
        <v>0</v>
      </c>
      <c r="CS366" s="2">
        <v>0</v>
      </c>
      <c r="CT366" s="2">
        <v>0</v>
      </c>
      <c r="CU366" s="18">
        <f t="shared" si="41"/>
        <v>0</v>
      </c>
    </row>
    <row r="367" spans="1:99" ht="13.05" customHeight="1" x14ac:dyDescent="0.2">
      <c r="A367" s="47" t="s">
        <v>15</v>
      </c>
      <c r="B367" s="47" t="s">
        <v>390</v>
      </c>
      <c r="C367" s="47" t="s">
        <v>15</v>
      </c>
      <c r="D367" s="47" t="s">
        <v>390</v>
      </c>
      <c r="E367" s="48" t="s">
        <v>33</v>
      </c>
      <c r="F367" s="87">
        <v>9723</v>
      </c>
      <c r="G367" s="51" t="s">
        <v>424</v>
      </c>
      <c r="H367" s="43">
        <v>0</v>
      </c>
      <c r="I367" s="15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16">
        <v>0</v>
      </c>
      <c r="U367" s="18">
        <f t="shared" si="35"/>
        <v>0</v>
      </c>
      <c r="V367" s="15">
        <v>0</v>
      </c>
      <c r="W367" s="2">
        <v>0</v>
      </c>
      <c r="X367" s="2">
        <v>0</v>
      </c>
      <c r="Y367" s="2">
        <v>0</v>
      </c>
      <c r="Z367" s="2">
        <v>0</v>
      </c>
      <c r="AA367" s="2">
        <v>0</v>
      </c>
      <c r="AB367" s="2">
        <v>0</v>
      </c>
      <c r="AC367" s="2">
        <v>0</v>
      </c>
      <c r="AD367" s="2">
        <v>0</v>
      </c>
      <c r="AE367" s="2">
        <v>0</v>
      </c>
      <c r="AF367" s="2">
        <v>0</v>
      </c>
      <c r="AG367" s="16">
        <v>0</v>
      </c>
      <c r="AH367" s="18">
        <f t="shared" si="36"/>
        <v>0</v>
      </c>
      <c r="AI367" s="15">
        <v>0</v>
      </c>
      <c r="AJ367" s="2">
        <v>0</v>
      </c>
      <c r="AK367" s="2">
        <v>0</v>
      </c>
      <c r="AL367" s="2">
        <v>0</v>
      </c>
      <c r="AM367" s="2">
        <v>0</v>
      </c>
      <c r="AN367" s="2">
        <v>0</v>
      </c>
      <c r="AO367" s="2">
        <v>0</v>
      </c>
      <c r="AP367" s="2">
        <v>0</v>
      </c>
      <c r="AQ367" s="2">
        <v>0</v>
      </c>
      <c r="AR367" s="2">
        <v>0</v>
      </c>
      <c r="AS367" s="2">
        <v>0</v>
      </c>
      <c r="AT367" s="16">
        <v>0</v>
      </c>
      <c r="AU367" s="18">
        <f t="shared" si="37"/>
        <v>0</v>
      </c>
      <c r="AV367" s="15">
        <v>0</v>
      </c>
      <c r="AW367" s="2">
        <v>0</v>
      </c>
      <c r="AX367" s="2">
        <v>0</v>
      </c>
      <c r="AY367" s="2">
        <v>0</v>
      </c>
      <c r="AZ367" s="2">
        <v>0</v>
      </c>
      <c r="BA367" s="2">
        <v>0</v>
      </c>
      <c r="BB367" s="2">
        <v>0</v>
      </c>
      <c r="BC367" s="2">
        <v>0</v>
      </c>
      <c r="BD367" s="2">
        <v>0</v>
      </c>
      <c r="BE367" s="2">
        <v>0</v>
      </c>
      <c r="BF367" s="2">
        <v>0</v>
      </c>
      <c r="BG367" s="2">
        <v>0</v>
      </c>
      <c r="BH367" s="18">
        <f t="shared" si="38"/>
        <v>0</v>
      </c>
      <c r="BI367" s="15">
        <v>0</v>
      </c>
      <c r="BJ367" s="2">
        <v>0</v>
      </c>
      <c r="BK367" s="2">
        <v>0</v>
      </c>
      <c r="BL367" s="2">
        <v>0</v>
      </c>
      <c r="BM367" s="2">
        <v>0</v>
      </c>
      <c r="BN367" s="2">
        <v>0</v>
      </c>
      <c r="BO367" s="2">
        <v>0</v>
      </c>
      <c r="BP367" s="2">
        <v>0</v>
      </c>
      <c r="BQ367" s="2">
        <v>0</v>
      </c>
      <c r="BR367" s="2">
        <v>0</v>
      </c>
      <c r="BS367" s="2">
        <v>0</v>
      </c>
      <c r="BT367" s="2">
        <v>0</v>
      </c>
      <c r="BU367" s="18">
        <f t="shared" si="39"/>
        <v>0</v>
      </c>
      <c r="BV367" s="15">
        <v>0</v>
      </c>
      <c r="BW367" s="2">
        <v>0</v>
      </c>
      <c r="BX367" s="2">
        <v>0</v>
      </c>
      <c r="BY367" s="2">
        <v>0</v>
      </c>
      <c r="BZ367" s="2">
        <v>0</v>
      </c>
      <c r="CA367" s="2">
        <v>0</v>
      </c>
      <c r="CB367" s="2">
        <v>0</v>
      </c>
      <c r="CC367" s="2">
        <v>0</v>
      </c>
      <c r="CD367" s="2">
        <v>0</v>
      </c>
      <c r="CE367" s="2">
        <v>0</v>
      </c>
      <c r="CF367" s="2">
        <v>0</v>
      </c>
      <c r="CG367" s="2">
        <v>0</v>
      </c>
      <c r="CH367" s="18">
        <f t="shared" si="40"/>
        <v>0</v>
      </c>
      <c r="CI367" s="15">
        <v>0</v>
      </c>
      <c r="CJ367" s="2">
        <v>0</v>
      </c>
      <c r="CK367" s="2">
        <v>0</v>
      </c>
      <c r="CL367" s="2">
        <v>0</v>
      </c>
      <c r="CM367" s="2">
        <v>0</v>
      </c>
      <c r="CN367" s="2">
        <v>0</v>
      </c>
      <c r="CO367" s="2">
        <v>0</v>
      </c>
      <c r="CP367" s="2">
        <v>0</v>
      </c>
      <c r="CQ367" s="2">
        <v>0</v>
      </c>
      <c r="CR367" s="2">
        <v>0</v>
      </c>
      <c r="CS367" s="2">
        <v>0</v>
      </c>
      <c r="CT367" s="2">
        <v>0</v>
      </c>
      <c r="CU367" s="18">
        <f t="shared" si="41"/>
        <v>0</v>
      </c>
    </row>
    <row r="368" spans="1:99" ht="13.05" customHeight="1" x14ac:dyDescent="0.2">
      <c r="A368" s="47" t="s">
        <v>15</v>
      </c>
      <c r="B368" s="47" t="s">
        <v>390</v>
      </c>
      <c r="C368" s="47" t="s">
        <v>15</v>
      </c>
      <c r="D368" s="47" t="s">
        <v>390</v>
      </c>
      <c r="E368" s="48" t="s">
        <v>135</v>
      </c>
      <c r="F368" s="87">
        <v>186</v>
      </c>
      <c r="G368" s="51" t="s">
        <v>425</v>
      </c>
      <c r="H368" s="43">
        <v>0</v>
      </c>
      <c r="I368" s="15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4</v>
      </c>
      <c r="T368" s="16">
        <v>2</v>
      </c>
      <c r="U368" s="18">
        <f t="shared" si="35"/>
        <v>6</v>
      </c>
      <c r="V368" s="15">
        <v>0</v>
      </c>
      <c r="W368" s="2">
        <v>0</v>
      </c>
      <c r="X368" s="2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D368" s="2">
        <v>0</v>
      </c>
      <c r="AE368" s="2">
        <v>0</v>
      </c>
      <c r="AF368" s="2">
        <v>0</v>
      </c>
      <c r="AG368" s="16">
        <v>0</v>
      </c>
      <c r="AH368" s="18">
        <f t="shared" si="36"/>
        <v>0</v>
      </c>
      <c r="AI368" s="15">
        <v>0</v>
      </c>
      <c r="AJ368" s="2">
        <v>0</v>
      </c>
      <c r="AK368" s="2">
        <v>0</v>
      </c>
      <c r="AL368" s="2">
        <v>0</v>
      </c>
      <c r="AM368" s="2">
        <v>0</v>
      </c>
      <c r="AN368" s="2">
        <v>0</v>
      </c>
      <c r="AO368" s="2">
        <v>0</v>
      </c>
      <c r="AP368" s="2">
        <v>0</v>
      </c>
      <c r="AQ368" s="2">
        <v>0</v>
      </c>
      <c r="AR368" s="2">
        <v>0</v>
      </c>
      <c r="AS368" s="2">
        <v>4</v>
      </c>
      <c r="AT368" s="16">
        <v>2</v>
      </c>
      <c r="AU368" s="18">
        <f t="shared" si="37"/>
        <v>6</v>
      </c>
      <c r="AV368" s="15">
        <v>0</v>
      </c>
      <c r="AW368" s="2">
        <v>0</v>
      </c>
      <c r="AX368" s="2">
        <v>0</v>
      </c>
      <c r="AY368" s="2">
        <v>0</v>
      </c>
      <c r="AZ368" s="2">
        <v>0</v>
      </c>
      <c r="BA368" s="2">
        <v>0</v>
      </c>
      <c r="BB368" s="2">
        <v>0</v>
      </c>
      <c r="BC368" s="2">
        <v>0</v>
      </c>
      <c r="BD368" s="2">
        <v>0</v>
      </c>
      <c r="BE368" s="2">
        <v>0</v>
      </c>
      <c r="BF368" s="2">
        <v>0</v>
      </c>
      <c r="BG368" s="2">
        <v>0</v>
      </c>
      <c r="BH368" s="18">
        <f t="shared" si="38"/>
        <v>0</v>
      </c>
      <c r="BI368" s="15">
        <v>0</v>
      </c>
      <c r="BJ368" s="2">
        <v>0</v>
      </c>
      <c r="BK368" s="2">
        <v>0</v>
      </c>
      <c r="BL368" s="2">
        <v>0</v>
      </c>
      <c r="BM368" s="2">
        <v>0</v>
      </c>
      <c r="BN368" s="2">
        <v>0</v>
      </c>
      <c r="BO368" s="2">
        <v>0</v>
      </c>
      <c r="BP368" s="2">
        <v>0</v>
      </c>
      <c r="BQ368" s="2">
        <v>0</v>
      </c>
      <c r="BR368" s="2">
        <v>0</v>
      </c>
      <c r="BS368" s="2">
        <v>0</v>
      </c>
      <c r="BT368" s="2">
        <v>0</v>
      </c>
      <c r="BU368" s="18">
        <f t="shared" si="39"/>
        <v>0</v>
      </c>
      <c r="BV368" s="15">
        <v>0</v>
      </c>
      <c r="BW368" s="2">
        <v>0</v>
      </c>
      <c r="BX368" s="2">
        <v>0</v>
      </c>
      <c r="BY368" s="2">
        <v>0</v>
      </c>
      <c r="BZ368" s="2">
        <v>0</v>
      </c>
      <c r="CA368" s="2">
        <v>0</v>
      </c>
      <c r="CB368" s="2">
        <v>0</v>
      </c>
      <c r="CC368" s="2">
        <v>0</v>
      </c>
      <c r="CD368" s="2">
        <v>0</v>
      </c>
      <c r="CE368" s="2">
        <v>0</v>
      </c>
      <c r="CF368" s="2">
        <v>0</v>
      </c>
      <c r="CG368" s="2">
        <v>0</v>
      </c>
      <c r="CH368" s="18">
        <f t="shared" si="40"/>
        <v>0</v>
      </c>
      <c r="CI368" s="15">
        <v>0</v>
      </c>
      <c r="CJ368" s="2">
        <v>0</v>
      </c>
      <c r="CK368" s="2">
        <v>0</v>
      </c>
      <c r="CL368" s="2">
        <v>0</v>
      </c>
      <c r="CM368" s="2">
        <v>0</v>
      </c>
      <c r="CN368" s="2">
        <v>0</v>
      </c>
      <c r="CO368" s="2">
        <v>0</v>
      </c>
      <c r="CP368" s="2">
        <v>0</v>
      </c>
      <c r="CQ368" s="2">
        <v>0</v>
      </c>
      <c r="CR368" s="2">
        <v>0</v>
      </c>
      <c r="CS368" s="2">
        <v>0</v>
      </c>
      <c r="CT368" s="2">
        <v>0</v>
      </c>
      <c r="CU368" s="18">
        <f t="shared" si="41"/>
        <v>0</v>
      </c>
    </row>
    <row r="369" spans="1:99" ht="13.05" customHeight="1" x14ac:dyDescent="0.2">
      <c r="A369" s="47" t="s">
        <v>15</v>
      </c>
      <c r="B369" s="47" t="s">
        <v>390</v>
      </c>
      <c r="C369" s="47" t="s">
        <v>15</v>
      </c>
      <c r="D369" s="47" t="s">
        <v>390</v>
      </c>
      <c r="E369" s="48" t="s">
        <v>33</v>
      </c>
      <c r="F369" s="87">
        <v>11687</v>
      </c>
      <c r="G369" s="51" t="s">
        <v>426</v>
      </c>
      <c r="H369" s="43">
        <v>0</v>
      </c>
      <c r="I369" s="15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16">
        <v>0</v>
      </c>
      <c r="U369" s="18">
        <f t="shared" si="35"/>
        <v>0</v>
      </c>
      <c r="V369" s="15">
        <v>0</v>
      </c>
      <c r="W369" s="2">
        <v>0</v>
      </c>
      <c r="X369" s="2">
        <v>0</v>
      </c>
      <c r="Y369" s="2">
        <v>0</v>
      </c>
      <c r="Z369" s="2">
        <v>0</v>
      </c>
      <c r="AA369" s="2">
        <v>0</v>
      </c>
      <c r="AB369" s="2">
        <v>0</v>
      </c>
      <c r="AC369" s="2">
        <v>0</v>
      </c>
      <c r="AD369" s="2">
        <v>0</v>
      </c>
      <c r="AE369" s="2">
        <v>0</v>
      </c>
      <c r="AF369" s="2">
        <v>0</v>
      </c>
      <c r="AG369" s="16">
        <v>0</v>
      </c>
      <c r="AH369" s="18">
        <f t="shared" si="36"/>
        <v>0</v>
      </c>
      <c r="AI369" s="15">
        <v>0</v>
      </c>
      <c r="AJ369" s="2">
        <v>0</v>
      </c>
      <c r="AK369" s="2">
        <v>0</v>
      </c>
      <c r="AL369" s="2">
        <v>0</v>
      </c>
      <c r="AM369" s="2">
        <v>0</v>
      </c>
      <c r="AN369" s="2">
        <v>0</v>
      </c>
      <c r="AO369" s="2">
        <v>0</v>
      </c>
      <c r="AP369" s="2">
        <v>0</v>
      </c>
      <c r="AQ369" s="2">
        <v>0</v>
      </c>
      <c r="AR369" s="2">
        <v>0</v>
      </c>
      <c r="AS369" s="2">
        <v>0</v>
      </c>
      <c r="AT369" s="16">
        <v>0</v>
      </c>
      <c r="AU369" s="18">
        <f t="shared" si="37"/>
        <v>0</v>
      </c>
      <c r="AV369" s="15">
        <v>0</v>
      </c>
      <c r="AW369" s="2">
        <v>0</v>
      </c>
      <c r="AX369" s="2">
        <v>0</v>
      </c>
      <c r="AY369" s="2">
        <v>0</v>
      </c>
      <c r="AZ369" s="2">
        <v>0</v>
      </c>
      <c r="BA369" s="2">
        <v>0</v>
      </c>
      <c r="BB369" s="2">
        <v>0</v>
      </c>
      <c r="BC369" s="2">
        <v>0</v>
      </c>
      <c r="BD369" s="2">
        <v>0</v>
      </c>
      <c r="BE369" s="2">
        <v>0</v>
      </c>
      <c r="BF369" s="2">
        <v>0</v>
      </c>
      <c r="BG369" s="2">
        <v>0</v>
      </c>
      <c r="BH369" s="18">
        <f t="shared" si="38"/>
        <v>0</v>
      </c>
      <c r="BI369" s="15">
        <v>0</v>
      </c>
      <c r="BJ369" s="2">
        <v>0</v>
      </c>
      <c r="BK369" s="2">
        <v>0</v>
      </c>
      <c r="BL369" s="2">
        <v>0</v>
      </c>
      <c r="BM369" s="2">
        <v>0</v>
      </c>
      <c r="BN369" s="2">
        <v>0</v>
      </c>
      <c r="BO369" s="2">
        <v>0</v>
      </c>
      <c r="BP369" s="2">
        <v>0</v>
      </c>
      <c r="BQ369" s="2">
        <v>0</v>
      </c>
      <c r="BR369" s="2">
        <v>0</v>
      </c>
      <c r="BS369" s="2">
        <v>0</v>
      </c>
      <c r="BT369" s="2">
        <v>0</v>
      </c>
      <c r="BU369" s="18">
        <f t="shared" si="39"/>
        <v>0</v>
      </c>
      <c r="BV369" s="15">
        <v>0</v>
      </c>
      <c r="BW369" s="2">
        <v>0</v>
      </c>
      <c r="BX369" s="2">
        <v>0</v>
      </c>
      <c r="BY369" s="2">
        <v>0</v>
      </c>
      <c r="BZ369" s="2">
        <v>0</v>
      </c>
      <c r="CA369" s="2">
        <v>0</v>
      </c>
      <c r="CB369" s="2">
        <v>0</v>
      </c>
      <c r="CC369" s="2">
        <v>0</v>
      </c>
      <c r="CD369" s="2">
        <v>0</v>
      </c>
      <c r="CE369" s="2">
        <v>0</v>
      </c>
      <c r="CF369" s="2">
        <v>0</v>
      </c>
      <c r="CG369" s="2">
        <v>0</v>
      </c>
      <c r="CH369" s="18">
        <f t="shared" si="40"/>
        <v>0</v>
      </c>
      <c r="CI369" s="15">
        <v>0</v>
      </c>
      <c r="CJ369" s="2">
        <v>0</v>
      </c>
      <c r="CK369" s="2">
        <v>0</v>
      </c>
      <c r="CL369" s="2">
        <v>0</v>
      </c>
      <c r="CM369" s="2">
        <v>0</v>
      </c>
      <c r="CN369" s="2">
        <v>0</v>
      </c>
      <c r="CO369" s="2">
        <v>0</v>
      </c>
      <c r="CP369" s="2">
        <v>0</v>
      </c>
      <c r="CQ369" s="2">
        <v>0</v>
      </c>
      <c r="CR369" s="2">
        <v>0</v>
      </c>
      <c r="CS369" s="2">
        <v>0</v>
      </c>
      <c r="CT369" s="2">
        <v>0</v>
      </c>
      <c r="CU369" s="18">
        <f t="shared" si="41"/>
        <v>0</v>
      </c>
    </row>
    <row r="370" spans="1:99" ht="13.05" customHeight="1" x14ac:dyDescent="0.2">
      <c r="A370" s="47" t="s">
        <v>15</v>
      </c>
      <c r="B370" s="47" t="s">
        <v>390</v>
      </c>
      <c r="C370" s="47" t="s">
        <v>15</v>
      </c>
      <c r="D370" s="47" t="s">
        <v>390</v>
      </c>
      <c r="E370" s="48" t="s">
        <v>33</v>
      </c>
      <c r="F370" s="87">
        <v>188</v>
      </c>
      <c r="G370" s="51" t="s">
        <v>427</v>
      </c>
      <c r="H370" s="43">
        <v>0</v>
      </c>
      <c r="I370" s="15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16">
        <v>0</v>
      </c>
      <c r="U370" s="18">
        <f t="shared" si="35"/>
        <v>0</v>
      </c>
      <c r="V370" s="15">
        <v>0</v>
      </c>
      <c r="W370" s="2">
        <v>0</v>
      </c>
      <c r="X370" s="2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D370" s="2">
        <v>0</v>
      </c>
      <c r="AE370" s="2">
        <v>0</v>
      </c>
      <c r="AF370" s="2">
        <v>0</v>
      </c>
      <c r="AG370" s="16">
        <v>0</v>
      </c>
      <c r="AH370" s="18">
        <f t="shared" si="36"/>
        <v>0</v>
      </c>
      <c r="AI370" s="15">
        <v>0</v>
      </c>
      <c r="AJ370" s="2">
        <v>0</v>
      </c>
      <c r="AK370" s="2">
        <v>0</v>
      </c>
      <c r="AL370" s="2">
        <v>0</v>
      </c>
      <c r="AM370" s="2">
        <v>0</v>
      </c>
      <c r="AN370" s="2">
        <v>0</v>
      </c>
      <c r="AO370" s="2">
        <v>0</v>
      </c>
      <c r="AP370" s="2">
        <v>0</v>
      </c>
      <c r="AQ370" s="2">
        <v>0</v>
      </c>
      <c r="AR370" s="2">
        <v>0</v>
      </c>
      <c r="AS370" s="2">
        <v>0</v>
      </c>
      <c r="AT370" s="16">
        <v>0</v>
      </c>
      <c r="AU370" s="18">
        <f t="shared" si="37"/>
        <v>0</v>
      </c>
      <c r="AV370" s="15">
        <v>0</v>
      </c>
      <c r="AW370" s="2">
        <v>0</v>
      </c>
      <c r="AX370" s="2">
        <v>0</v>
      </c>
      <c r="AY370" s="2">
        <v>0</v>
      </c>
      <c r="AZ370" s="2">
        <v>0</v>
      </c>
      <c r="BA370" s="2">
        <v>0</v>
      </c>
      <c r="BB370" s="2">
        <v>0</v>
      </c>
      <c r="BC370" s="2">
        <v>0</v>
      </c>
      <c r="BD370" s="2">
        <v>0</v>
      </c>
      <c r="BE370" s="2">
        <v>0</v>
      </c>
      <c r="BF370" s="2">
        <v>0</v>
      </c>
      <c r="BG370" s="2">
        <v>0</v>
      </c>
      <c r="BH370" s="18">
        <f t="shared" si="38"/>
        <v>0</v>
      </c>
      <c r="BI370" s="15">
        <v>0</v>
      </c>
      <c r="BJ370" s="2">
        <v>0</v>
      </c>
      <c r="BK370" s="2">
        <v>0</v>
      </c>
      <c r="BL370" s="2">
        <v>0</v>
      </c>
      <c r="BM370" s="2">
        <v>0</v>
      </c>
      <c r="BN370" s="2">
        <v>0</v>
      </c>
      <c r="BO370" s="2">
        <v>0</v>
      </c>
      <c r="BP370" s="2">
        <v>0</v>
      </c>
      <c r="BQ370" s="2">
        <v>0</v>
      </c>
      <c r="BR370" s="2">
        <v>0</v>
      </c>
      <c r="BS370" s="2">
        <v>0</v>
      </c>
      <c r="BT370" s="2">
        <v>0</v>
      </c>
      <c r="BU370" s="18">
        <f t="shared" si="39"/>
        <v>0</v>
      </c>
      <c r="BV370" s="15">
        <v>0</v>
      </c>
      <c r="BW370" s="2">
        <v>0</v>
      </c>
      <c r="BX370" s="2">
        <v>0</v>
      </c>
      <c r="BY370" s="2">
        <v>0</v>
      </c>
      <c r="BZ370" s="2">
        <v>0</v>
      </c>
      <c r="CA370" s="2">
        <v>0</v>
      </c>
      <c r="CB370" s="2">
        <v>0</v>
      </c>
      <c r="CC370" s="2">
        <v>0</v>
      </c>
      <c r="CD370" s="2">
        <v>0</v>
      </c>
      <c r="CE370" s="2">
        <v>0</v>
      </c>
      <c r="CF370" s="2">
        <v>0</v>
      </c>
      <c r="CG370" s="2">
        <v>0</v>
      </c>
      <c r="CH370" s="18">
        <f t="shared" si="40"/>
        <v>0</v>
      </c>
      <c r="CI370" s="15">
        <v>0</v>
      </c>
      <c r="CJ370" s="2">
        <v>0</v>
      </c>
      <c r="CK370" s="2">
        <v>0</v>
      </c>
      <c r="CL370" s="2">
        <v>0</v>
      </c>
      <c r="CM370" s="2">
        <v>0</v>
      </c>
      <c r="CN370" s="2">
        <v>0</v>
      </c>
      <c r="CO370" s="2">
        <v>0</v>
      </c>
      <c r="CP370" s="2">
        <v>0</v>
      </c>
      <c r="CQ370" s="2">
        <v>0</v>
      </c>
      <c r="CR370" s="2">
        <v>0</v>
      </c>
      <c r="CS370" s="2">
        <v>0</v>
      </c>
      <c r="CT370" s="2">
        <v>0</v>
      </c>
      <c r="CU370" s="18">
        <f t="shared" si="41"/>
        <v>0</v>
      </c>
    </row>
    <row r="371" spans="1:99" ht="13.05" customHeight="1" x14ac:dyDescent="0.2">
      <c r="A371" s="47" t="s">
        <v>15</v>
      </c>
      <c r="B371" s="47" t="s">
        <v>390</v>
      </c>
      <c r="C371" s="47" t="s">
        <v>15</v>
      </c>
      <c r="D371" s="47" t="s">
        <v>390</v>
      </c>
      <c r="E371" s="48" t="s">
        <v>33</v>
      </c>
      <c r="F371" s="87">
        <v>189</v>
      </c>
      <c r="G371" s="51" t="s">
        <v>428</v>
      </c>
      <c r="H371" s="43">
        <v>0</v>
      </c>
      <c r="I371" s="15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16">
        <v>0</v>
      </c>
      <c r="U371" s="18">
        <f t="shared" si="35"/>
        <v>0</v>
      </c>
      <c r="V371" s="15">
        <v>0</v>
      </c>
      <c r="W371" s="2">
        <v>0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E371" s="2">
        <v>0</v>
      </c>
      <c r="AF371" s="2">
        <v>0</v>
      </c>
      <c r="AG371" s="16">
        <v>0</v>
      </c>
      <c r="AH371" s="18">
        <f t="shared" si="36"/>
        <v>0</v>
      </c>
      <c r="AI371" s="15">
        <v>0</v>
      </c>
      <c r="AJ371" s="2">
        <v>0</v>
      </c>
      <c r="AK371" s="2">
        <v>0</v>
      </c>
      <c r="AL371" s="2">
        <v>0</v>
      </c>
      <c r="AM371" s="2">
        <v>0</v>
      </c>
      <c r="AN371" s="2">
        <v>0</v>
      </c>
      <c r="AO371" s="2">
        <v>0</v>
      </c>
      <c r="AP371" s="2">
        <v>0</v>
      </c>
      <c r="AQ371" s="2">
        <v>0</v>
      </c>
      <c r="AR371" s="2">
        <v>0</v>
      </c>
      <c r="AS371" s="2">
        <v>0</v>
      </c>
      <c r="AT371" s="16">
        <v>0</v>
      </c>
      <c r="AU371" s="18">
        <f t="shared" si="37"/>
        <v>0</v>
      </c>
      <c r="AV371" s="15">
        <v>0</v>
      </c>
      <c r="AW371" s="2">
        <v>0</v>
      </c>
      <c r="AX371" s="2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D371" s="2">
        <v>0</v>
      </c>
      <c r="BE371" s="2">
        <v>0</v>
      </c>
      <c r="BF371" s="2">
        <v>0</v>
      </c>
      <c r="BG371" s="2">
        <v>0</v>
      </c>
      <c r="BH371" s="18">
        <f t="shared" si="38"/>
        <v>0</v>
      </c>
      <c r="BI371" s="15">
        <v>0</v>
      </c>
      <c r="BJ371" s="2">
        <v>0</v>
      </c>
      <c r="BK371" s="2">
        <v>0</v>
      </c>
      <c r="BL371" s="2">
        <v>0</v>
      </c>
      <c r="BM371" s="2">
        <v>0</v>
      </c>
      <c r="BN371" s="2">
        <v>0</v>
      </c>
      <c r="BO371" s="2">
        <v>0</v>
      </c>
      <c r="BP371" s="2">
        <v>0</v>
      </c>
      <c r="BQ371" s="2">
        <v>0</v>
      </c>
      <c r="BR371" s="2">
        <v>0</v>
      </c>
      <c r="BS371" s="2">
        <v>0</v>
      </c>
      <c r="BT371" s="2">
        <v>0</v>
      </c>
      <c r="BU371" s="18">
        <f t="shared" si="39"/>
        <v>0</v>
      </c>
      <c r="BV371" s="15">
        <v>0</v>
      </c>
      <c r="BW371" s="2">
        <v>0</v>
      </c>
      <c r="BX371" s="2">
        <v>0</v>
      </c>
      <c r="BY371" s="2">
        <v>0</v>
      </c>
      <c r="BZ371" s="2">
        <v>0</v>
      </c>
      <c r="CA371" s="2">
        <v>0</v>
      </c>
      <c r="CB371" s="2">
        <v>0</v>
      </c>
      <c r="CC371" s="2">
        <v>0</v>
      </c>
      <c r="CD371" s="2">
        <v>0</v>
      </c>
      <c r="CE371" s="2">
        <v>0</v>
      </c>
      <c r="CF371" s="2">
        <v>0</v>
      </c>
      <c r="CG371" s="2">
        <v>0</v>
      </c>
      <c r="CH371" s="18">
        <f t="shared" si="40"/>
        <v>0</v>
      </c>
      <c r="CI371" s="15">
        <v>0</v>
      </c>
      <c r="CJ371" s="2">
        <v>0</v>
      </c>
      <c r="CK371" s="2">
        <v>0</v>
      </c>
      <c r="CL371" s="2">
        <v>0</v>
      </c>
      <c r="CM371" s="2">
        <v>0</v>
      </c>
      <c r="CN371" s="2">
        <v>0</v>
      </c>
      <c r="CO371" s="2">
        <v>0</v>
      </c>
      <c r="CP371" s="2">
        <v>0</v>
      </c>
      <c r="CQ371" s="2">
        <v>0</v>
      </c>
      <c r="CR371" s="2">
        <v>0</v>
      </c>
      <c r="CS371" s="2">
        <v>0</v>
      </c>
      <c r="CT371" s="2">
        <v>0</v>
      </c>
      <c r="CU371" s="18">
        <f t="shared" si="41"/>
        <v>0</v>
      </c>
    </row>
    <row r="372" spans="1:99" ht="13.05" customHeight="1" x14ac:dyDescent="0.2">
      <c r="A372" s="47" t="s">
        <v>15</v>
      </c>
      <c r="B372" s="47" t="s">
        <v>390</v>
      </c>
      <c r="C372" s="47" t="s">
        <v>15</v>
      </c>
      <c r="D372" s="47" t="s">
        <v>390</v>
      </c>
      <c r="E372" s="48" t="s">
        <v>33</v>
      </c>
      <c r="F372" s="87">
        <v>302</v>
      </c>
      <c r="G372" s="51" t="s">
        <v>429</v>
      </c>
      <c r="H372" s="43">
        <v>0</v>
      </c>
      <c r="I372" s="15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16">
        <v>0</v>
      </c>
      <c r="U372" s="18">
        <f t="shared" si="35"/>
        <v>0</v>
      </c>
      <c r="V372" s="15">
        <v>0</v>
      </c>
      <c r="W372" s="2">
        <v>0</v>
      </c>
      <c r="X372" s="2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0</v>
      </c>
      <c r="AE372" s="2">
        <v>0</v>
      </c>
      <c r="AF372" s="2">
        <v>0</v>
      </c>
      <c r="AG372" s="16">
        <v>0</v>
      </c>
      <c r="AH372" s="18">
        <f t="shared" si="36"/>
        <v>0</v>
      </c>
      <c r="AI372" s="15">
        <v>0</v>
      </c>
      <c r="AJ372" s="2">
        <v>0</v>
      </c>
      <c r="AK372" s="2">
        <v>0</v>
      </c>
      <c r="AL372" s="2">
        <v>0</v>
      </c>
      <c r="AM372" s="2">
        <v>0</v>
      </c>
      <c r="AN372" s="2">
        <v>0</v>
      </c>
      <c r="AO372" s="2">
        <v>0</v>
      </c>
      <c r="AP372" s="2">
        <v>0</v>
      </c>
      <c r="AQ372" s="2">
        <v>0</v>
      </c>
      <c r="AR372" s="2">
        <v>0</v>
      </c>
      <c r="AS372" s="2">
        <v>0</v>
      </c>
      <c r="AT372" s="16">
        <v>0</v>
      </c>
      <c r="AU372" s="18">
        <f t="shared" si="37"/>
        <v>0</v>
      </c>
      <c r="AV372" s="15">
        <v>0</v>
      </c>
      <c r="AW372" s="2">
        <v>0</v>
      </c>
      <c r="AX372" s="2">
        <v>0</v>
      </c>
      <c r="AY372" s="2">
        <v>0</v>
      </c>
      <c r="AZ372" s="2">
        <v>0</v>
      </c>
      <c r="BA372" s="2">
        <v>0</v>
      </c>
      <c r="BB372" s="2">
        <v>0</v>
      </c>
      <c r="BC372" s="2">
        <v>0</v>
      </c>
      <c r="BD372" s="2">
        <v>0</v>
      </c>
      <c r="BE372" s="2">
        <v>0</v>
      </c>
      <c r="BF372" s="2">
        <v>0</v>
      </c>
      <c r="BG372" s="2">
        <v>0</v>
      </c>
      <c r="BH372" s="18">
        <f t="shared" si="38"/>
        <v>0</v>
      </c>
      <c r="BI372" s="15">
        <v>0</v>
      </c>
      <c r="BJ372" s="2">
        <v>0</v>
      </c>
      <c r="BK372" s="2">
        <v>0</v>
      </c>
      <c r="BL372" s="2">
        <v>0</v>
      </c>
      <c r="BM372" s="2">
        <v>0</v>
      </c>
      <c r="BN372" s="2">
        <v>0</v>
      </c>
      <c r="BO372" s="2">
        <v>0</v>
      </c>
      <c r="BP372" s="2">
        <v>0</v>
      </c>
      <c r="BQ372" s="2">
        <v>0</v>
      </c>
      <c r="BR372" s="2">
        <v>0</v>
      </c>
      <c r="BS372" s="2">
        <v>0</v>
      </c>
      <c r="BT372" s="2">
        <v>0</v>
      </c>
      <c r="BU372" s="18">
        <f t="shared" si="39"/>
        <v>0</v>
      </c>
      <c r="BV372" s="15">
        <v>0</v>
      </c>
      <c r="BW372" s="2">
        <v>0</v>
      </c>
      <c r="BX372" s="2">
        <v>0</v>
      </c>
      <c r="BY372" s="2">
        <v>0</v>
      </c>
      <c r="BZ372" s="2">
        <v>0</v>
      </c>
      <c r="CA372" s="2">
        <v>0</v>
      </c>
      <c r="CB372" s="2">
        <v>0</v>
      </c>
      <c r="CC372" s="2">
        <v>0</v>
      </c>
      <c r="CD372" s="2">
        <v>0</v>
      </c>
      <c r="CE372" s="2">
        <v>0</v>
      </c>
      <c r="CF372" s="2">
        <v>0</v>
      </c>
      <c r="CG372" s="2">
        <v>0</v>
      </c>
      <c r="CH372" s="18">
        <f t="shared" si="40"/>
        <v>0</v>
      </c>
      <c r="CI372" s="15">
        <v>0</v>
      </c>
      <c r="CJ372" s="2">
        <v>0</v>
      </c>
      <c r="CK372" s="2">
        <v>0</v>
      </c>
      <c r="CL372" s="2">
        <v>0</v>
      </c>
      <c r="CM372" s="2">
        <v>0</v>
      </c>
      <c r="CN372" s="2">
        <v>0</v>
      </c>
      <c r="CO372" s="2">
        <v>0</v>
      </c>
      <c r="CP372" s="2">
        <v>0</v>
      </c>
      <c r="CQ372" s="2">
        <v>0</v>
      </c>
      <c r="CR372" s="2">
        <v>0</v>
      </c>
      <c r="CS372" s="2">
        <v>0</v>
      </c>
      <c r="CT372" s="2">
        <v>0</v>
      </c>
      <c r="CU372" s="18">
        <f t="shared" si="41"/>
        <v>0</v>
      </c>
    </row>
    <row r="373" spans="1:99" ht="13.05" customHeight="1" x14ac:dyDescent="0.2">
      <c r="A373" s="47" t="s">
        <v>15</v>
      </c>
      <c r="B373" s="47" t="s">
        <v>390</v>
      </c>
      <c r="C373" s="47" t="s">
        <v>15</v>
      </c>
      <c r="D373" s="47" t="s">
        <v>390</v>
      </c>
      <c r="E373" s="48" t="s">
        <v>33</v>
      </c>
      <c r="F373" s="87">
        <v>304</v>
      </c>
      <c r="G373" s="51" t="s">
        <v>430</v>
      </c>
      <c r="H373" s="43">
        <v>0</v>
      </c>
      <c r="I373" s="15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16">
        <v>0</v>
      </c>
      <c r="U373" s="18">
        <f t="shared" si="35"/>
        <v>0</v>
      </c>
      <c r="V373" s="15">
        <v>0</v>
      </c>
      <c r="W373" s="2">
        <v>0</v>
      </c>
      <c r="X373" s="2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0</v>
      </c>
      <c r="AD373" s="2">
        <v>0</v>
      </c>
      <c r="AE373" s="2">
        <v>0</v>
      </c>
      <c r="AF373" s="2">
        <v>0</v>
      </c>
      <c r="AG373" s="16">
        <v>0</v>
      </c>
      <c r="AH373" s="18">
        <f t="shared" si="36"/>
        <v>0</v>
      </c>
      <c r="AI373" s="15">
        <v>0</v>
      </c>
      <c r="AJ373" s="2">
        <v>0</v>
      </c>
      <c r="AK373" s="2">
        <v>0</v>
      </c>
      <c r="AL373" s="2">
        <v>0</v>
      </c>
      <c r="AM373" s="2">
        <v>0</v>
      </c>
      <c r="AN373" s="2">
        <v>0</v>
      </c>
      <c r="AO373" s="2">
        <v>0</v>
      </c>
      <c r="AP373" s="2">
        <v>0</v>
      </c>
      <c r="AQ373" s="2">
        <v>0</v>
      </c>
      <c r="AR373" s="2">
        <v>0</v>
      </c>
      <c r="AS373" s="2">
        <v>0</v>
      </c>
      <c r="AT373" s="16">
        <v>0</v>
      </c>
      <c r="AU373" s="18">
        <f t="shared" si="37"/>
        <v>0</v>
      </c>
      <c r="AV373" s="15">
        <v>0</v>
      </c>
      <c r="AW373" s="2">
        <v>0</v>
      </c>
      <c r="AX373" s="2">
        <v>0</v>
      </c>
      <c r="AY373" s="2">
        <v>0</v>
      </c>
      <c r="AZ373" s="2">
        <v>0</v>
      </c>
      <c r="BA373" s="2">
        <v>0</v>
      </c>
      <c r="BB373" s="2">
        <v>0</v>
      </c>
      <c r="BC373" s="2">
        <v>0</v>
      </c>
      <c r="BD373" s="2">
        <v>0</v>
      </c>
      <c r="BE373" s="2">
        <v>0</v>
      </c>
      <c r="BF373" s="2">
        <v>0</v>
      </c>
      <c r="BG373" s="2">
        <v>0</v>
      </c>
      <c r="BH373" s="18">
        <f t="shared" si="38"/>
        <v>0</v>
      </c>
      <c r="BI373" s="15">
        <v>0</v>
      </c>
      <c r="BJ373" s="2">
        <v>0</v>
      </c>
      <c r="BK373" s="2">
        <v>0</v>
      </c>
      <c r="BL373" s="2">
        <v>0</v>
      </c>
      <c r="BM373" s="2">
        <v>0</v>
      </c>
      <c r="BN373" s="2">
        <v>0</v>
      </c>
      <c r="BO373" s="2">
        <v>0</v>
      </c>
      <c r="BP373" s="2">
        <v>0</v>
      </c>
      <c r="BQ373" s="2">
        <v>0</v>
      </c>
      <c r="BR373" s="2">
        <v>0</v>
      </c>
      <c r="BS373" s="2">
        <v>0</v>
      </c>
      <c r="BT373" s="2">
        <v>0</v>
      </c>
      <c r="BU373" s="18">
        <f t="shared" si="39"/>
        <v>0</v>
      </c>
      <c r="BV373" s="15">
        <v>0</v>
      </c>
      <c r="BW373" s="2">
        <v>0</v>
      </c>
      <c r="BX373" s="2">
        <v>0</v>
      </c>
      <c r="BY373" s="2">
        <v>0</v>
      </c>
      <c r="BZ373" s="2">
        <v>0</v>
      </c>
      <c r="CA373" s="2">
        <v>0</v>
      </c>
      <c r="CB373" s="2">
        <v>0</v>
      </c>
      <c r="CC373" s="2">
        <v>0</v>
      </c>
      <c r="CD373" s="2">
        <v>0</v>
      </c>
      <c r="CE373" s="2">
        <v>0</v>
      </c>
      <c r="CF373" s="2">
        <v>0</v>
      </c>
      <c r="CG373" s="2">
        <v>0</v>
      </c>
      <c r="CH373" s="18">
        <f t="shared" si="40"/>
        <v>0</v>
      </c>
      <c r="CI373" s="15">
        <v>0</v>
      </c>
      <c r="CJ373" s="2">
        <v>0</v>
      </c>
      <c r="CK373" s="2">
        <v>0</v>
      </c>
      <c r="CL373" s="2">
        <v>0</v>
      </c>
      <c r="CM373" s="2">
        <v>0</v>
      </c>
      <c r="CN373" s="2">
        <v>0</v>
      </c>
      <c r="CO373" s="2">
        <v>0</v>
      </c>
      <c r="CP373" s="2">
        <v>0</v>
      </c>
      <c r="CQ373" s="2">
        <v>0</v>
      </c>
      <c r="CR373" s="2">
        <v>0</v>
      </c>
      <c r="CS373" s="2">
        <v>0</v>
      </c>
      <c r="CT373" s="2">
        <v>0</v>
      </c>
      <c r="CU373" s="18">
        <f t="shared" si="41"/>
        <v>0</v>
      </c>
    </row>
    <row r="374" spans="1:99" ht="13.05" customHeight="1" x14ac:dyDescent="0.2">
      <c r="A374" s="47" t="s">
        <v>15</v>
      </c>
      <c r="B374" s="47" t="s">
        <v>390</v>
      </c>
      <c r="C374" s="47" t="s">
        <v>15</v>
      </c>
      <c r="D374" s="47" t="s">
        <v>390</v>
      </c>
      <c r="E374" s="48" t="s">
        <v>33</v>
      </c>
      <c r="F374" s="87">
        <v>190</v>
      </c>
      <c r="G374" s="51" t="s">
        <v>431</v>
      </c>
      <c r="H374" s="43">
        <v>0</v>
      </c>
      <c r="I374" s="15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16">
        <v>0</v>
      </c>
      <c r="U374" s="18">
        <f t="shared" si="35"/>
        <v>0</v>
      </c>
      <c r="V374" s="15">
        <v>0</v>
      </c>
      <c r="W374" s="2">
        <v>0</v>
      </c>
      <c r="X374" s="2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D374" s="2">
        <v>0</v>
      </c>
      <c r="AE374" s="2">
        <v>0</v>
      </c>
      <c r="AF374" s="2">
        <v>0</v>
      </c>
      <c r="AG374" s="16">
        <v>0</v>
      </c>
      <c r="AH374" s="18">
        <f t="shared" si="36"/>
        <v>0</v>
      </c>
      <c r="AI374" s="15">
        <v>0</v>
      </c>
      <c r="AJ374" s="2">
        <v>0</v>
      </c>
      <c r="AK374" s="2">
        <v>0</v>
      </c>
      <c r="AL374" s="2">
        <v>0</v>
      </c>
      <c r="AM374" s="2">
        <v>0</v>
      </c>
      <c r="AN374" s="2">
        <v>0</v>
      </c>
      <c r="AO374" s="2">
        <v>0</v>
      </c>
      <c r="AP374" s="2">
        <v>0</v>
      </c>
      <c r="AQ374" s="2">
        <v>0</v>
      </c>
      <c r="AR374" s="2">
        <v>0</v>
      </c>
      <c r="AS374" s="2">
        <v>0</v>
      </c>
      <c r="AT374" s="16">
        <v>0</v>
      </c>
      <c r="AU374" s="18">
        <f t="shared" si="37"/>
        <v>0</v>
      </c>
      <c r="AV374" s="15">
        <v>0</v>
      </c>
      <c r="AW374" s="2">
        <v>0</v>
      </c>
      <c r="AX374" s="2">
        <v>0</v>
      </c>
      <c r="AY374" s="2">
        <v>0</v>
      </c>
      <c r="AZ374" s="2">
        <v>0</v>
      </c>
      <c r="BA374" s="2">
        <v>0</v>
      </c>
      <c r="BB374" s="2">
        <v>0</v>
      </c>
      <c r="BC374" s="2">
        <v>0</v>
      </c>
      <c r="BD374" s="2">
        <v>0</v>
      </c>
      <c r="BE374" s="2">
        <v>0</v>
      </c>
      <c r="BF374" s="2">
        <v>0</v>
      </c>
      <c r="BG374" s="2">
        <v>0</v>
      </c>
      <c r="BH374" s="18">
        <f t="shared" si="38"/>
        <v>0</v>
      </c>
      <c r="BI374" s="15">
        <v>0</v>
      </c>
      <c r="BJ374" s="2">
        <v>0</v>
      </c>
      <c r="BK374" s="2">
        <v>0</v>
      </c>
      <c r="BL374" s="2">
        <v>0</v>
      </c>
      <c r="BM374" s="2">
        <v>0</v>
      </c>
      <c r="BN374" s="2">
        <v>0</v>
      </c>
      <c r="BO374" s="2">
        <v>0</v>
      </c>
      <c r="BP374" s="2">
        <v>0</v>
      </c>
      <c r="BQ374" s="2">
        <v>0</v>
      </c>
      <c r="BR374" s="2">
        <v>0</v>
      </c>
      <c r="BS374" s="2">
        <v>0</v>
      </c>
      <c r="BT374" s="2">
        <v>0</v>
      </c>
      <c r="BU374" s="18">
        <f t="shared" si="39"/>
        <v>0</v>
      </c>
      <c r="BV374" s="15">
        <v>0</v>
      </c>
      <c r="BW374" s="2">
        <v>0</v>
      </c>
      <c r="BX374" s="2">
        <v>0</v>
      </c>
      <c r="BY374" s="2">
        <v>0</v>
      </c>
      <c r="BZ374" s="2">
        <v>0</v>
      </c>
      <c r="CA374" s="2">
        <v>0</v>
      </c>
      <c r="CB374" s="2">
        <v>0</v>
      </c>
      <c r="CC374" s="2">
        <v>0</v>
      </c>
      <c r="CD374" s="2">
        <v>0</v>
      </c>
      <c r="CE374" s="2">
        <v>0</v>
      </c>
      <c r="CF374" s="2">
        <v>0</v>
      </c>
      <c r="CG374" s="2">
        <v>0</v>
      </c>
      <c r="CH374" s="18">
        <f t="shared" si="40"/>
        <v>0</v>
      </c>
      <c r="CI374" s="15">
        <v>0</v>
      </c>
      <c r="CJ374" s="2">
        <v>0</v>
      </c>
      <c r="CK374" s="2">
        <v>0</v>
      </c>
      <c r="CL374" s="2">
        <v>0</v>
      </c>
      <c r="CM374" s="2">
        <v>0</v>
      </c>
      <c r="CN374" s="2">
        <v>0</v>
      </c>
      <c r="CO374" s="2">
        <v>0</v>
      </c>
      <c r="CP374" s="2">
        <v>0</v>
      </c>
      <c r="CQ374" s="2">
        <v>0</v>
      </c>
      <c r="CR374" s="2">
        <v>0</v>
      </c>
      <c r="CS374" s="2">
        <v>0</v>
      </c>
      <c r="CT374" s="2">
        <v>0</v>
      </c>
      <c r="CU374" s="18">
        <f t="shared" si="41"/>
        <v>0</v>
      </c>
    </row>
    <row r="375" spans="1:99" ht="13.05" customHeight="1" x14ac:dyDescent="0.2">
      <c r="A375" s="47" t="s">
        <v>15</v>
      </c>
      <c r="B375" s="47" t="s">
        <v>390</v>
      </c>
      <c r="C375" s="47" t="s">
        <v>15</v>
      </c>
      <c r="D375" s="47" t="s">
        <v>390</v>
      </c>
      <c r="E375" s="48" t="s">
        <v>33</v>
      </c>
      <c r="F375" s="87">
        <v>7413</v>
      </c>
      <c r="G375" s="51" t="s">
        <v>432</v>
      </c>
      <c r="H375" s="43">
        <v>0</v>
      </c>
      <c r="I375" s="15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16">
        <v>0</v>
      </c>
      <c r="U375" s="18">
        <f t="shared" si="35"/>
        <v>0</v>
      </c>
      <c r="V375" s="15">
        <v>0</v>
      </c>
      <c r="W375" s="2">
        <v>0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0</v>
      </c>
      <c r="AE375" s="2">
        <v>0</v>
      </c>
      <c r="AF375" s="2">
        <v>0</v>
      </c>
      <c r="AG375" s="16">
        <v>0</v>
      </c>
      <c r="AH375" s="18">
        <f t="shared" si="36"/>
        <v>0</v>
      </c>
      <c r="AI375" s="15">
        <v>0</v>
      </c>
      <c r="AJ375" s="2">
        <v>0</v>
      </c>
      <c r="AK375" s="2">
        <v>0</v>
      </c>
      <c r="AL375" s="2">
        <v>0</v>
      </c>
      <c r="AM375" s="2">
        <v>0</v>
      </c>
      <c r="AN375" s="2">
        <v>0</v>
      </c>
      <c r="AO375" s="2">
        <v>0</v>
      </c>
      <c r="AP375" s="2">
        <v>0</v>
      </c>
      <c r="AQ375" s="2">
        <v>0</v>
      </c>
      <c r="AR375" s="2">
        <v>0</v>
      </c>
      <c r="AS375" s="2">
        <v>0</v>
      </c>
      <c r="AT375" s="16">
        <v>0</v>
      </c>
      <c r="AU375" s="18">
        <f t="shared" si="37"/>
        <v>0</v>
      </c>
      <c r="AV375" s="15">
        <v>0</v>
      </c>
      <c r="AW375" s="2">
        <v>0</v>
      </c>
      <c r="AX375" s="2">
        <v>0</v>
      </c>
      <c r="AY375" s="2">
        <v>0</v>
      </c>
      <c r="AZ375" s="2">
        <v>0</v>
      </c>
      <c r="BA375" s="2">
        <v>0</v>
      </c>
      <c r="BB375" s="2">
        <v>0</v>
      </c>
      <c r="BC375" s="2">
        <v>0</v>
      </c>
      <c r="BD375" s="2">
        <v>0</v>
      </c>
      <c r="BE375" s="2">
        <v>0</v>
      </c>
      <c r="BF375" s="2">
        <v>0</v>
      </c>
      <c r="BG375" s="2">
        <v>0</v>
      </c>
      <c r="BH375" s="18">
        <f t="shared" si="38"/>
        <v>0</v>
      </c>
      <c r="BI375" s="15">
        <v>0</v>
      </c>
      <c r="BJ375" s="2">
        <v>0</v>
      </c>
      <c r="BK375" s="2">
        <v>0</v>
      </c>
      <c r="BL375" s="2">
        <v>0</v>
      </c>
      <c r="BM375" s="2">
        <v>0</v>
      </c>
      <c r="BN375" s="2">
        <v>0</v>
      </c>
      <c r="BO375" s="2">
        <v>0</v>
      </c>
      <c r="BP375" s="2">
        <v>0</v>
      </c>
      <c r="BQ375" s="2">
        <v>0</v>
      </c>
      <c r="BR375" s="2">
        <v>0</v>
      </c>
      <c r="BS375" s="2">
        <v>0</v>
      </c>
      <c r="BT375" s="2">
        <v>0</v>
      </c>
      <c r="BU375" s="18">
        <f t="shared" si="39"/>
        <v>0</v>
      </c>
      <c r="BV375" s="15">
        <v>0</v>
      </c>
      <c r="BW375" s="2">
        <v>0</v>
      </c>
      <c r="BX375" s="2">
        <v>0</v>
      </c>
      <c r="BY375" s="2">
        <v>0</v>
      </c>
      <c r="BZ375" s="2">
        <v>0</v>
      </c>
      <c r="CA375" s="2">
        <v>0</v>
      </c>
      <c r="CB375" s="2">
        <v>0</v>
      </c>
      <c r="CC375" s="2">
        <v>0</v>
      </c>
      <c r="CD375" s="2">
        <v>0</v>
      </c>
      <c r="CE375" s="2">
        <v>0</v>
      </c>
      <c r="CF375" s="2">
        <v>0</v>
      </c>
      <c r="CG375" s="2">
        <v>0</v>
      </c>
      <c r="CH375" s="18">
        <f t="shared" si="40"/>
        <v>0</v>
      </c>
      <c r="CI375" s="15">
        <v>0</v>
      </c>
      <c r="CJ375" s="2">
        <v>0</v>
      </c>
      <c r="CK375" s="2">
        <v>0</v>
      </c>
      <c r="CL375" s="2">
        <v>0</v>
      </c>
      <c r="CM375" s="2">
        <v>0</v>
      </c>
      <c r="CN375" s="2">
        <v>0</v>
      </c>
      <c r="CO375" s="2">
        <v>0</v>
      </c>
      <c r="CP375" s="2">
        <v>0</v>
      </c>
      <c r="CQ375" s="2">
        <v>0</v>
      </c>
      <c r="CR375" s="2">
        <v>0</v>
      </c>
      <c r="CS375" s="2">
        <v>0</v>
      </c>
      <c r="CT375" s="2">
        <v>0</v>
      </c>
      <c r="CU375" s="18">
        <f t="shared" si="41"/>
        <v>0</v>
      </c>
    </row>
    <row r="376" spans="1:99" ht="13.05" customHeight="1" x14ac:dyDescent="0.2">
      <c r="A376" s="47" t="s">
        <v>15</v>
      </c>
      <c r="B376" s="47" t="s">
        <v>390</v>
      </c>
      <c r="C376" s="47" t="s">
        <v>15</v>
      </c>
      <c r="D376" s="47" t="s">
        <v>390</v>
      </c>
      <c r="E376" s="48" t="s">
        <v>33</v>
      </c>
      <c r="F376" s="87">
        <v>7462</v>
      </c>
      <c r="G376" s="51" t="s">
        <v>433</v>
      </c>
      <c r="H376" s="43">
        <v>0</v>
      </c>
      <c r="I376" s="15">
        <v>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16">
        <v>0</v>
      </c>
      <c r="U376" s="18">
        <f t="shared" si="35"/>
        <v>0</v>
      </c>
      <c r="V376" s="15">
        <v>0</v>
      </c>
      <c r="W376" s="2">
        <v>0</v>
      </c>
      <c r="X376" s="2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D376" s="2">
        <v>0</v>
      </c>
      <c r="AE376" s="2">
        <v>0</v>
      </c>
      <c r="AF376" s="2">
        <v>0</v>
      </c>
      <c r="AG376" s="16">
        <v>0</v>
      </c>
      <c r="AH376" s="18">
        <f t="shared" si="36"/>
        <v>0</v>
      </c>
      <c r="AI376" s="15">
        <v>0</v>
      </c>
      <c r="AJ376" s="2">
        <v>0</v>
      </c>
      <c r="AK376" s="2">
        <v>0</v>
      </c>
      <c r="AL376" s="2">
        <v>0</v>
      </c>
      <c r="AM376" s="2">
        <v>0</v>
      </c>
      <c r="AN376" s="2">
        <v>0</v>
      </c>
      <c r="AO376" s="2">
        <v>0</v>
      </c>
      <c r="AP376" s="2">
        <v>0</v>
      </c>
      <c r="AQ376" s="2">
        <v>0</v>
      </c>
      <c r="AR376" s="2">
        <v>0</v>
      </c>
      <c r="AS376" s="2">
        <v>0</v>
      </c>
      <c r="AT376" s="16">
        <v>0</v>
      </c>
      <c r="AU376" s="18">
        <f t="shared" si="37"/>
        <v>0</v>
      </c>
      <c r="AV376" s="15">
        <v>0</v>
      </c>
      <c r="AW376" s="2">
        <v>0</v>
      </c>
      <c r="AX376" s="2">
        <v>0</v>
      </c>
      <c r="AY376" s="2">
        <v>0</v>
      </c>
      <c r="AZ376" s="2">
        <v>0</v>
      </c>
      <c r="BA376" s="2">
        <v>0</v>
      </c>
      <c r="BB376" s="2">
        <v>0</v>
      </c>
      <c r="BC376" s="2">
        <v>0</v>
      </c>
      <c r="BD376" s="2">
        <v>0</v>
      </c>
      <c r="BE376" s="2">
        <v>0</v>
      </c>
      <c r="BF376" s="2">
        <v>0</v>
      </c>
      <c r="BG376" s="2">
        <v>0</v>
      </c>
      <c r="BH376" s="18">
        <f t="shared" si="38"/>
        <v>0</v>
      </c>
      <c r="BI376" s="15">
        <v>0</v>
      </c>
      <c r="BJ376" s="2">
        <v>0</v>
      </c>
      <c r="BK376" s="2">
        <v>0</v>
      </c>
      <c r="BL376" s="2">
        <v>0</v>
      </c>
      <c r="BM376" s="2">
        <v>0</v>
      </c>
      <c r="BN376" s="2">
        <v>0</v>
      </c>
      <c r="BO376" s="2">
        <v>0</v>
      </c>
      <c r="BP376" s="2">
        <v>0</v>
      </c>
      <c r="BQ376" s="2">
        <v>0</v>
      </c>
      <c r="BR376" s="2">
        <v>0</v>
      </c>
      <c r="BS376" s="2">
        <v>0</v>
      </c>
      <c r="BT376" s="2">
        <v>0</v>
      </c>
      <c r="BU376" s="18">
        <f t="shared" si="39"/>
        <v>0</v>
      </c>
      <c r="BV376" s="15">
        <v>0</v>
      </c>
      <c r="BW376" s="2">
        <v>0</v>
      </c>
      <c r="BX376" s="2">
        <v>0</v>
      </c>
      <c r="BY376" s="2">
        <v>0</v>
      </c>
      <c r="BZ376" s="2">
        <v>0</v>
      </c>
      <c r="CA376" s="2">
        <v>0</v>
      </c>
      <c r="CB376" s="2">
        <v>0</v>
      </c>
      <c r="CC376" s="2">
        <v>0</v>
      </c>
      <c r="CD376" s="2">
        <v>0</v>
      </c>
      <c r="CE376" s="2">
        <v>0</v>
      </c>
      <c r="CF376" s="2">
        <v>0</v>
      </c>
      <c r="CG376" s="2">
        <v>0</v>
      </c>
      <c r="CH376" s="18">
        <f t="shared" si="40"/>
        <v>0</v>
      </c>
      <c r="CI376" s="15">
        <v>0</v>
      </c>
      <c r="CJ376" s="2">
        <v>0</v>
      </c>
      <c r="CK376" s="2">
        <v>0</v>
      </c>
      <c r="CL376" s="2">
        <v>0</v>
      </c>
      <c r="CM376" s="2">
        <v>0</v>
      </c>
      <c r="CN376" s="2">
        <v>0</v>
      </c>
      <c r="CO376" s="2">
        <v>0</v>
      </c>
      <c r="CP376" s="2">
        <v>0</v>
      </c>
      <c r="CQ376" s="2">
        <v>0</v>
      </c>
      <c r="CR376" s="2">
        <v>0</v>
      </c>
      <c r="CS376" s="2">
        <v>0</v>
      </c>
      <c r="CT376" s="2">
        <v>0</v>
      </c>
      <c r="CU376" s="18">
        <f t="shared" si="41"/>
        <v>0</v>
      </c>
    </row>
    <row r="377" spans="1:99" ht="13.05" customHeight="1" x14ac:dyDescent="0.2">
      <c r="A377" s="47" t="s">
        <v>15</v>
      </c>
      <c r="B377" s="47" t="s">
        <v>390</v>
      </c>
      <c r="C377" s="47" t="s">
        <v>15</v>
      </c>
      <c r="D377" s="47" t="s">
        <v>390</v>
      </c>
      <c r="E377" s="48" t="s">
        <v>33</v>
      </c>
      <c r="F377" s="87">
        <v>9729</v>
      </c>
      <c r="G377" s="51" t="s">
        <v>434</v>
      </c>
      <c r="H377" s="43">
        <v>0</v>
      </c>
      <c r="I377" s="15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16">
        <v>0</v>
      </c>
      <c r="U377" s="18">
        <f t="shared" si="35"/>
        <v>0</v>
      </c>
      <c r="V377" s="15">
        <v>0</v>
      </c>
      <c r="W377" s="2">
        <v>0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0</v>
      </c>
      <c r="AE377" s="2">
        <v>0</v>
      </c>
      <c r="AF377" s="2">
        <v>0</v>
      </c>
      <c r="AG377" s="16">
        <v>0</v>
      </c>
      <c r="AH377" s="18">
        <f t="shared" si="36"/>
        <v>0</v>
      </c>
      <c r="AI377" s="15">
        <v>0</v>
      </c>
      <c r="AJ377" s="2">
        <v>0</v>
      </c>
      <c r="AK377" s="2">
        <v>0</v>
      </c>
      <c r="AL377" s="2">
        <v>0</v>
      </c>
      <c r="AM377" s="2">
        <v>0</v>
      </c>
      <c r="AN377" s="2">
        <v>0</v>
      </c>
      <c r="AO377" s="2">
        <v>0</v>
      </c>
      <c r="AP377" s="2">
        <v>0</v>
      </c>
      <c r="AQ377" s="2">
        <v>0</v>
      </c>
      <c r="AR377" s="2">
        <v>0</v>
      </c>
      <c r="AS377" s="2">
        <v>0</v>
      </c>
      <c r="AT377" s="16">
        <v>0</v>
      </c>
      <c r="AU377" s="18">
        <f t="shared" si="37"/>
        <v>0</v>
      </c>
      <c r="AV377" s="15">
        <v>0</v>
      </c>
      <c r="AW377" s="2">
        <v>0</v>
      </c>
      <c r="AX377" s="2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D377" s="2">
        <v>0</v>
      </c>
      <c r="BE377" s="2">
        <v>0</v>
      </c>
      <c r="BF377" s="2">
        <v>0</v>
      </c>
      <c r="BG377" s="2">
        <v>0</v>
      </c>
      <c r="BH377" s="18">
        <f t="shared" si="38"/>
        <v>0</v>
      </c>
      <c r="BI377" s="15">
        <v>0</v>
      </c>
      <c r="BJ377" s="2">
        <v>0</v>
      </c>
      <c r="BK377" s="2">
        <v>0</v>
      </c>
      <c r="BL377" s="2">
        <v>0</v>
      </c>
      <c r="BM377" s="2">
        <v>0</v>
      </c>
      <c r="BN377" s="2">
        <v>0</v>
      </c>
      <c r="BO377" s="2">
        <v>0</v>
      </c>
      <c r="BP377" s="2">
        <v>0</v>
      </c>
      <c r="BQ377" s="2">
        <v>0</v>
      </c>
      <c r="BR377" s="2">
        <v>0</v>
      </c>
      <c r="BS377" s="2">
        <v>0</v>
      </c>
      <c r="BT377" s="2">
        <v>0</v>
      </c>
      <c r="BU377" s="18">
        <f t="shared" si="39"/>
        <v>0</v>
      </c>
      <c r="BV377" s="15">
        <v>0</v>
      </c>
      <c r="BW377" s="2">
        <v>0</v>
      </c>
      <c r="BX377" s="2">
        <v>0</v>
      </c>
      <c r="BY377" s="2">
        <v>0</v>
      </c>
      <c r="BZ377" s="2">
        <v>0</v>
      </c>
      <c r="CA377" s="2">
        <v>0</v>
      </c>
      <c r="CB377" s="2">
        <v>0</v>
      </c>
      <c r="CC377" s="2">
        <v>0</v>
      </c>
      <c r="CD377" s="2">
        <v>0</v>
      </c>
      <c r="CE377" s="2">
        <v>0</v>
      </c>
      <c r="CF377" s="2">
        <v>0</v>
      </c>
      <c r="CG377" s="2">
        <v>0</v>
      </c>
      <c r="CH377" s="18">
        <f t="shared" si="40"/>
        <v>0</v>
      </c>
      <c r="CI377" s="15">
        <v>0</v>
      </c>
      <c r="CJ377" s="2">
        <v>0</v>
      </c>
      <c r="CK377" s="2">
        <v>0</v>
      </c>
      <c r="CL377" s="2">
        <v>0</v>
      </c>
      <c r="CM377" s="2">
        <v>0</v>
      </c>
      <c r="CN377" s="2">
        <v>0</v>
      </c>
      <c r="CO377" s="2">
        <v>0</v>
      </c>
      <c r="CP377" s="2">
        <v>0</v>
      </c>
      <c r="CQ377" s="2">
        <v>0</v>
      </c>
      <c r="CR377" s="2">
        <v>0</v>
      </c>
      <c r="CS377" s="2">
        <v>0</v>
      </c>
      <c r="CT377" s="2">
        <v>0</v>
      </c>
      <c r="CU377" s="18">
        <f t="shared" si="41"/>
        <v>0</v>
      </c>
    </row>
    <row r="378" spans="1:99" ht="13.05" customHeight="1" x14ac:dyDescent="0.2">
      <c r="A378" s="47" t="s">
        <v>15</v>
      </c>
      <c r="B378" s="47" t="s">
        <v>390</v>
      </c>
      <c r="C378" s="47" t="s">
        <v>15</v>
      </c>
      <c r="D378" s="47" t="s">
        <v>390</v>
      </c>
      <c r="E378" s="48" t="s">
        <v>33</v>
      </c>
      <c r="F378" s="87">
        <v>17571</v>
      </c>
      <c r="G378" s="51" t="s">
        <v>435</v>
      </c>
      <c r="H378" s="43">
        <v>0</v>
      </c>
      <c r="I378" s="15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16">
        <v>0</v>
      </c>
      <c r="U378" s="18">
        <f t="shared" si="35"/>
        <v>0</v>
      </c>
      <c r="V378" s="15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F378" s="2">
        <v>0</v>
      </c>
      <c r="AG378" s="16">
        <v>0</v>
      </c>
      <c r="AH378" s="18">
        <f t="shared" si="36"/>
        <v>0</v>
      </c>
      <c r="AI378" s="15">
        <v>0</v>
      </c>
      <c r="AJ378" s="2">
        <v>0</v>
      </c>
      <c r="AK378" s="2">
        <v>0</v>
      </c>
      <c r="AL378" s="2">
        <v>0</v>
      </c>
      <c r="AM378" s="2">
        <v>0</v>
      </c>
      <c r="AN378" s="2">
        <v>0</v>
      </c>
      <c r="AO378" s="2">
        <v>0</v>
      </c>
      <c r="AP378" s="2">
        <v>0</v>
      </c>
      <c r="AQ378" s="2">
        <v>0</v>
      </c>
      <c r="AR378" s="2">
        <v>0</v>
      </c>
      <c r="AS378" s="2">
        <v>0</v>
      </c>
      <c r="AT378" s="16">
        <v>0</v>
      </c>
      <c r="AU378" s="18">
        <f t="shared" si="37"/>
        <v>0</v>
      </c>
      <c r="AV378" s="15">
        <v>0</v>
      </c>
      <c r="AW378" s="2">
        <v>0</v>
      </c>
      <c r="AX378" s="2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D378" s="2">
        <v>0</v>
      </c>
      <c r="BE378" s="2">
        <v>0</v>
      </c>
      <c r="BF378" s="2">
        <v>0</v>
      </c>
      <c r="BG378" s="2">
        <v>0</v>
      </c>
      <c r="BH378" s="18">
        <f t="shared" si="38"/>
        <v>0</v>
      </c>
      <c r="BI378" s="15">
        <v>0</v>
      </c>
      <c r="BJ378" s="2">
        <v>0</v>
      </c>
      <c r="BK378" s="2">
        <v>0</v>
      </c>
      <c r="BL378" s="2">
        <v>0</v>
      </c>
      <c r="BM378" s="2">
        <v>0</v>
      </c>
      <c r="BN378" s="2">
        <v>0</v>
      </c>
      <c r="BO378" s="2">
        <v>0</v>
      </c>
      <c r="BP378" s="2">
        <v>0</v>
      </c>
      <c r="BQ378" s="2">
        <v>0</v>
      </c>
      <c r="BR378" s="2">
        <v>0</v>
      </c>
      <c r="BS378" s="2">
        <v>0</v>
      </c>
      <c r="BT378" s="2">
        <v>0</v>
      </c>
      <c r="BU378" s="18">
        <f t="shared" si="39"/>
        <v>0</v>
      </c>
      <c r="BV378" s="15">
        <v>0</v>
      </c>
      <c r="BW378" s="2">
        <v>0</v>
      </c>
      <c r="BX378" s="2">
        <v>0</v>
      </c>
      <c r="BY378" s="2">
        <v>0</v>
      </c>
      <c r="BZ378" s="2">
        <v>0</v>
      </c>
      <c r="CA378" s="2">
        <v>0</v>
      </c>
      <c r="CB378" s="2">
        <v>0</v>
      </c>
      <c r="CC378" s="2">
        <v>0</v>
      </c>
      <c r="CD378" s="2">
        <v>0</v>
      </c>
      <c r="CE378" s="2">
        <v>0</v>
      </c>
      <c r="CF378" s="2">
        <v>0</v>
      </c>
      <c r="CG378" s="2">
        <v>0</v>
      </c>
      <c r="CH378" s="18">
        <f t="shared" si="40"/>
        <v>0</v>
      </c>
      <c r="CI378" s="15">
        <v>0</v>
      </c>
      <c r="CJ378" s="2">
        <v>0</v>
      </c>
      <c r="CK378" s="2">
        <v>0</v>
      </c>
      <c r="CL378" s="2">
        <v>0</v>
      </c>
      <c r="CM378" s="2">
        <v>0</v>
      </c>
      <c r="CN378" s="2">
        <v>0</v>
      </c>
      <c r="CO378" s="2">
        <v>0</v>
      </c>
      <c r="CP378" s="2">
        <v>0</v>
      </c>
      <c r="CQ378" s="2">
        <v>0</v>
      </c>
      <c r="CR378" s="2">
        <v>0</v>
      </c>
      <c r="CS378" s="2">
        <v>0</v>
      </c>
      <c r="CT378" s="2">
        <v>0</v>
      </c>
      <c r="CU378" s="18">
        <f t="shared" si="41"/>
        <v>0</v>
      </c>
    </row>
    <row r="379" spans="1:99" ht="13.05" customHeight="1" x14ac:dyDescent="0.2">
      <c r="A379" s="47" t="s">
        <v>15</v>
      </c>
      <c r="B379" s="47" t="s">
        <v>390</v>
      </c>
      <c r="C379" s="47" t="s">
        <v>15</v>
      </c>
      <c r="D379" s="47" t="s">
        <v>390</v>
      </c>
      <c r="E379" s="48" t="s">
        <v>33</v>
      </c>
      <c r="F379" s="87">
        <v>17572</v>
      </c>
      <c r="G379" s="51" t="s">
        <v>436</v>
      </c>
      <c r="H379" s="43">
        <v>0</v>
      </c>
      <c r="I379" s="15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16">
        <v>0</v>
      </c>
      <c r="U379" s="18">
        <f t="shared" si="35"/>
        <v>0</v>
      </c>
      <c r="V379" s="15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F379" s="2">
        <v>0</v>
      </c>
      <c r="AG379" s="16">
        <v>0</v>
      </c>
      <c r="AH379" s="18">
        <f t="shared" si="36"/>
        <v>0</v>
      </c>
      <c r="AI379" s="15">
        <v>0</v>
      </c>
      <c r="AJ379" s="2">
        <v>0</v>
      </c>
      <c r="AK379" s="2">
        <v>0</v>
      </c>
      <c r="AL379" s="2">
        <v>0</v>
      </c>
      <c r="AM379" s="2">
        <v>0</v>
      </c>
      <c r="AN379" s="2">
        <v>0</v>
      </c>
      <c r="AO379" s="2">
        <v>0</v>
      </c>
      <c r="AP379" s="2">
        <v>0</v>
      </c>
      <c r="AQ379" s="2">
        <v>0</v>
      </c>
      <c r="AR379" s="2">
        <v>0</v>
      </c>
      <c r="AS379" s="2">
        <v>0</v>
      </c>
      <c r="AT379" s="16">
        <v>0</v>
      </c>
      <c r="AU379" s="18">
        <f t="shared" si="37"/>
        <v>0</v>
      </c>
      <c r="AV379" s="15">
        <v>0</v>
      </c>
      <c r="AW379" s="2">
        <v>0</v>
      </c>
      <c r="AX379" s="2">
        <v>0</v>
      </c>
      <c r="AY379" s="2">
        <v>0</v>
      </c>
      <c r="AZ379" s="2">
        <v>0</v>
      </c>
      <c r="BA379" s="2">
        <v>0</v>
      </c>
      <c r="BB379" s="2">
        <v>0</v>
      </c>
      <c r="BC379" s="2">
        <v>0</v>
      </c>
      <c r="BD379" s="2">
        <v>0</v>
      </c>
      <c r="BE379" s="2">
        <v>0</v>
      </c>
      <c r="BF379" s="2">
        <v>0</v>
      </c>
      <c r="BG379" s="2">
        <v>0</v>
      </c>
      <c r="BH379" s="18">
        <f t="shared" si="38"/>
        <v>0</v>
      </c>
      <c r="BI379" s="15">
        <v>0</v>
      </c>
      <c r="BJ379" s="2">
        <v>0</v>
      </c>
      <c r="BK379" s="2">
        <v>0</v>
      </c>
      <c r="BL379" s="2">
        <v>0</v>
      </c>
      <c r="BM379" s="2">
        <v>0</v>
      </c>
      <c r="BN379" s="2">
        <v>0</v>
      </c>
      <c r="BO379" s="2">
        <v>0</v>
      </c>
      <c r="BP379" s="2">
        <v>0</v>
      </c>
      <c r="BQ379" s="2">
        <v>0</v>
      </c>
      <c r="BR379" s="2">
        <v>0</v>
      </c>
      <c r="BS379" s="2">
        <v>0</v>
      </c>
      <c r="BT379" s="2">
        <v>0</v>
      </c>
      <c r="BU379" s="18">
        <f t="shared" si="39"/>
        <v>0</v>
      </c>
      <c r="BV379" s="15">
        <v>0</v>
      </c>
      <c r="BW379" s="2">
        <v>0</v>
      </c>
      <c r="BX379" s="2">
        <v>0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D379" s="2">
        <v>0</v>
      </c>
      <c r="CE379" s="2">
        <v>0</v>
      </c>
      <c r="CF379" s="2">
        <v>0</v>
      </c>
      <c r="CG379" s="2">
        <v>0</v>
      </c>
      <c r="CH379" s="18">
        <f t="shared" si="40"/>
        <v>0</v>
      </c>
      <c r="CI379" s="15">
        <v>0</v>
      </c>
      <c r="CJ379" s="2">
        <v>0</v>
      </c>
      <c r="CK379" s="2">
        <v>0</v>
      </c>
      <c r="CL379" s="2">
        <v>0</v>
      </c>
      <c r="CM379" s="2">
        <v>0</v>
      </c>
      <c r="CN379" s="2">
        <v>0</v>
      </c>
      <c r="CO379" s="2">
        <v>0</v>
      </c>
      <c r="CP379" s="2">
        <v>0</v>
      </c>
      <c r="CQ379" s="2">
        <v>0</v>
      </c>
      <c r="CR379" s="2">
        <v>0</v>
      </c>
      <c r="CS379" s="2">
        <v>0</v>
      </c>
      <c r="CT379" s="2">
        <v>0</v>
      </c>
      <c r="CU379" s="18">
        <f t="shared" si="41"/>
        <v>0</v>
      </c>
    </row>
    <row r="380" spans="1:99" ht="13.05" customHeight="1" x14ac:dyDescent="0.2">
      <c r="A380" s="47" t="s">
        <v>15</v>
      </c>
      <c r="B380" s="47" t="s">
        <v>390</v>
      </c>
      <c r="C380" s="47" t="s">
        <v>15</v>
      </c>
      <c r="D380" s="47" t="s">
        <v>390</v>
      </c>
      <c r="E380" s="48" t="s">
        <v>33</v>
      </c>
      <c r="F380" s="87">
        <v>17569</v>
      </c>
      <c r="G380" s="51" t="s">
        <v>437</v>
      </c>
      <c r="H380" s="43">
        <v>0</v>
      </c>
      <c r="I380" s="15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16">
        <v>0</v>
      </c>
      <c r="U380" s="18">
        <f t="shared" si="35"/>
        <v>0</v>
      </c>
      <c r="V380" s="15">
        <v>0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F380" s="2">
        <v>0</v>
      </c>
      <c r="AG380" s="16">
        <v>0</v>
      </c>
      <c r="AH380" s="18">
        <f t="shared" si="36"/>
        <v>0</v>
      </c>
      <c r="AI380" s="15">
        <v>0</v>
      </c>
      <c r="AJ380" s="2">
        <v>0</v>
      </c>
      <c r="AK380" s="2">
        <v>0</v>
      </c>
      <c r="AL380" s="2">
        <v>0</v>
      </c>
      <c r="AM380" s="2">
        <v>0</v>
      </c>
      <c r="AN380" s="2">
        <v>0</v>
      </c>
      <c r="AO380" s="2">
        <v>0</v>
      </c>
      <c r="AP380" s="2">
        <v>0</v>
      </c>
      <c r="AQ380" s="2">
        <v>0</v>
      </c>
      <c r="AR380" s="2">
        <v>0</v>
      </c>
      <c r="AS380" s="2">
        <v>0</v>
      </c>
      <c r="AT380" s="16">
        <v>0</v>
      </c>
      <c r="AU380" s="18">
        <f t="shared" si="37"/>
        <v>0</v>
      </c>
      <c r="AV380" s="15">
        <v>0</v>
      </c>
      <c r="AW380" s="2">
        <v>0</v>
      </c>
      <c r="AX380" s="2">
        <v>0</v>
      </c>
      <c r="AY380" s="2">
        <v>0</v>
      </c>
      <c r="AZ380" s="2">
        <v>0</v>
      </c>
      <c r="BA380" s="2">
        <v>0</v>
      </c>
      <c r="BB380" s="2">
        <v>0</v>
      </c>
      <c r="BC380" s="2">
        <v>0</v>
      </c>
      <c r="BD380" s="2">
        <v>0</v>
      </c>
      <c r="BE380" s="2">
        <v>0</v>
      </c>
      <c r="BF380" s="2">
        <v>0</v>
      </c>
      <c r="BG380" s="2">
        <v>0</v>
      </c>
      <c r="BH380" s="18">
        <f t="shared" si="38"/>
        <v>0</v>
      </c>
      <c r="BI380" s="15">
        <v>0</v>
      </c>
      <c r="BJ380" s="2">
        <v>0</v>
      </c>
      <c r="BK380" s="2">
        <v>0</v>
      </c>
      <c r="BL380" s="2">
        <v>0</v>
      </c>
      <c r="BM380" s="2">
        <v>0</v>
      </c>
      <c r="BN380" s="2">
        <v>0</v>
      </c>
      <c r="BO380" s="2">
        <v>0</v>
      </c>
      <c r="BP380" s="2">
        <v>0</v>
      </c>
      <c r="BQ380" s="2">
        <v>0</v>
      </c>
      <c r="BR380" s="2">
        <v>0</v>
      </c>
      <c r="BS380" s="2">
        <v>0</v>
      </c>
      <c r="BT380" s="2">
        <v>0</v>
      </c>
      <c r="BU380" s="18">
        <f t="shared" si="39"/>
        <v>0</v>
      </c>
      <c r="BV380" s="15">
        <v>0</v>
      </c>
      <c r="BW380" s="2">
        <v>0</v>
      </c>
      <c r="BX380" s="2">
        <v>0</v>
      </c>
      <c r="BY380" s="2">
        <v>0</v>
      </c>
      <c r="BZ380" s="2">
        <v>0</v>
      </c>
      <c r="CA380" s="2">
        <v>0</v>
      </c>
      <c r="CB380" s="2">
        <v>0</v>
      </c>
      <c r="CC380" s="2">
        <v>0</v>
      </c>
      <c r="CD380" s="2">
        <v>0</v>
      </c>
      <c r="CE380" s="2">
        <v>0</v>
      </c>
      <c r="CF380" s="2">
        <v>0</v>
      </c>
      <c r="CG380" s="2">
        <v>0</v>
      </c>
      <c r="CH380" s="18">
        <f t="shared" si="40"/>
        <v>0</v>
      </c>
      <c r="CI380" s="15">
        <v>0</v>
      </c>
      <c r="CJ380" s="2">
        <v>0</v>
      </c>
      <c r="CK380" s="2">
        <v>0</v>
      </c>
      <c r="CL380" s="2">
        <v>0</v>
      </c>
      <c r="CM380" s="2">
        <v>0</v>
      </c>
      <c r="CN380" s="2">
        <v>0</v>
      </c>
      <c r="CO380" s="2">
        <v>0</v>
      </c>
      <c r="CP380" s="2">
        <v>0</v>
      </c>
      <c r="CQ380" s="2">
        <v>0</v>
      </c>
      <c r="CR380" s="2">
        <v>0</v>
      </c>
      <c r="CS380" s="2">
        <v>0</v>
      </c>
      <c r="CT380" s="2">
        <v>0</v>
      </c>
      <c r="CU380" s="18">
        <f t="shared" si="41"/>
        <v>0</v>
      </c>
    </row>
    <row r="381" spans="1:99" ht="13.05" customHeight="1" x14ac:dyDescent="0.2">
      <c r="A381" s="47" t="s">
        <v>15</v>
      </c>
      <c r="B381" s="47" t="s">
        <v>438</v>
      </c>
      <c r="C381" s="47" t="s">
        <v>15</v>
      </c>
      <c r="D381" s="47" t="s">
        <v>438</v>
      </c>
      <c r="E381" s="48" t="s">
        <v>31</v>
      </c>
      <c r="F381" s="87">
        <v>202</v>
      </c>
      <c r="G381" s="51" t="s">
        <v>439</v>
      </c>
      <c r="H381" s="43">
        <v>0</v>
      </c>
      <c r="I381" s="15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16">
        <v>0</v>
      </c>
      <c r="U381" s="18">
        <f t="shared" si="35"/>
        <v>0</v>
      </c>
      <c r="V381" s="15">
        <v>0</v>
      </c>
      <c r="W381" s="2">
        <v>0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0</v>
      </c>
      <c r="AE381" s="2">
        <v>0</v>
      </c>
      <c r="AF381" s="2">
        <v>0</v>
      </c>
      <c r="AG381" s="16">
        <v>0</v>
      </c>
      <c r="AH381" s="18">
        <f t="shared" si="36"/>
        <v>0</v>
      </c>
      <c r="AI381" s="15">
        <v>0</v>
      </c>
      <c r="AJ381" s="2">
        <v>0</v>
      </c>
      <c r="AK381" s="2">
        <v>0</v>
      </c>
      <c r="AL381" s="2">
        <v>0</v>
      </c>
      <c r="AM381" s="2">
        <v>0</v>
      </c>
      <c r="AN381" s="2">
        <v>0</v>
      </c>
      <c r="AO381" s="2">
        <v>0</v>
      </c>
      <c r="AP381" s="2">
        <v>0</v>
      </c>
      <c r="AQ381" s="2">
        <v>0</v>
      </c>
      <c r="AR381" s="2">
        <v>0</v>
      </c>
      <c r="AS381" s="2">
        <v>0</v>
      </c>
      <c r="AT381" s="16">
        <v>0</v>
      </c>
      <c r="AU381" s="18">
        <f t="shared" si="37"/>
        <v>0</v>
      </c>
      <c r="AV381" s="15">
        <v>0</v>
      </c>
      <c r="AW381" s="2">
        <v>0</v>
      </c>
      <c r="AX381" s="2">
        <v>0</v>
      </c>
      <c r="AY381" s="2">
        <v>0</v>
      </c>
      <c r="AZ381" s="2">
        <v>0</v>
      </c>
      <c r="BA381" s="2">
        <v>0</v>
      </c>
      <c r="BB381" s="2">
        <v>0</v>
      </c>
      <c r="BC381" s="2">
        <v>0</v>
      </c>
      <c r="BD381" s="2">
        <v>0</v>
      </c>
      <c r="BE381" s="2">
        <v>0</v>
      </c>
      <c r="BF381" s="2">
        <v>0</v>
      </c>
      <c r="BG381" s="2">
        <v>0</v>
      </c>
      <c r="BH381" s="18">
        <f t="shared" si="38"/>
        <v>0</v>
      </c>
      <c r="BI381" s="15">
        <v>0</v>
      </c>
      <c r="BJ381" s="2">
        <v>0</v>
      </c>
      <c r="BK381" s="2">
        <v>0</v>
      </c>
      <c r="BL381" s="2">
        <v>0</v>
      </c>
      <c r="BM381" s="2">
        <v>0</v>
      </c>
      <c r="BN381" s="2">
        <v>0</v>
      </c>
      <c r="BO381" s="2">
        <v>0</v>
      </c>
      <c r="BP381" s="2">
        <v>0</v>
      </c>
      <c r="BQ381" s="2">
        <v>0</v>
      </c>
      <c r="BR381" s="2">
        <v>0</v>
      </c>
      <c r="BS381" s="2">
        <v>0</v>
      </c>
      <c r="BT381" s="2">
        <v>0</v>
      </c>
      <c r="BU381" s="18">
        <f t="shared" si="39"/>
        <v>0</v>
      </c>
      <c r="BV381" s="15">
        <v>0</v>
      </c>
      <c r="BW381" s="2">
        <v>0</v>
      </c>
      <c r="BX381" s="2">
        <v>0</v>
      </c>
      <c r="BY381" s="2">
        <v>0</v>
      </c>
      <c r="BZ381" s="2">
        <v>0</v>
      </c>
      <c r="CA381" s="2">
        <v>0</v>
      </c>
      <c r="CB381" s="2">
        <v>0</v>
      </c>
      <c r="CC381" s="2">
        <v>0</v>
      </c>
      <c r="CD381" s="2">
        <v>0</v>
      </c>
      <c r="CE381" s="2">
        <v>0</v>
      </c>
      <c r="CF381" s="2">
        <v>0</v>
      </c>
      <c r="CG381" s="2">
        <v>0</v>
      </c>
      <c r="CH381" s="18">
        <f t="shared" si="40"/>
        <v>0</v>
      </c>
      <c r="CI381" s="15">
        <v>0</v>
      </c>
      <c r="CJ381" s="2">
        <v>0</v>
      </c>
      <c r="CK381" s="2">
        <v>0</v>
      </c>
      <c r="CL381" s="2">
        <v>0</v>
      </c>
      <c r="CM381" s="2">
        <v>0</v>
      </c>
      <c r="CN381" s="2">
        <v>0</v>
      </c>
      <c r="CO381" s="2">
        <v>0</v>
      </c>
      <c r="CP381" s="2">
        <v>0</v>
      </c>
      <c r="CQ381" s="2">
        <v>0</v>
      </c>
      <c r="CR381" s="2">
        <v>0</v>
      </c>
      <c r="CS381" s="2">
        <v>0</v>
      </c>
      <c r="CT381" s="2">
        <v>0</v>
      </c>
      <c r="CU381" s="18">
        <f t="shared" si="41"/>
        <v>0</v>
      </c>
    </row>
    <row r="382" spans="1:99" ht="13.05" customHeight="1" x14ac:dyDescent="0.2">
      <c r="A382" s="47" t="s">
        <v>15</v>
      </c>
      <c r="B382" s="47" t="s">
        <v>438</v>
      </c>
      <c r="C382" s="47" t="s">
        <v>15</v>
      </c>
      <c r="D382" s="47" t="s">
        <v>438</v>
      </c>
      <c r="E382" s="48" t="s">
        <v>33</v>
      </c>
      <c r="F382" s="87">
        <v>27451</v>
      </c>
      <c r="G382" s="51" t="s">
        <v>440</v>
      </c>
      <c r="H382" s="43">
        <v>0</v>
      </c>
      <c r="I382" s="15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S382" s="2">
        <v>0</v>
      </c>
      <c r="T382" s="16">
        <v>0</v>
      </c>
      <c r="U382" s="18">
        <f t="shared" si="35"/>
        <v>0</v>
      </c>
      <c r="V382" s="15">
        <v>0</v>
      </c>
      <c r="W382" s="2">
        <v>0</v>
      </c>
      <c r="X382" s="2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F382" s="2">
        <v>0</v>
      </c>
      <c r="AG382" s="16">
        <v>0</v>
      </c>
      <c r="AH382" s="18">
        <f t="shared" si="36"/>
        <v>0</v>
      </c>
      <c r="AI382" s="15">
        <v>0</v>
      </c>
      <c r="AJ382" s="2">
        <v>0</v>
      </c>
      <c r="AK382" s="2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0</v>
      </c>
      <c r="AQ382" s="2">
        <v>0</v>
      </c>
      <c r="AR382" s="2">
        <v>0</v>
      </c>
      <c r="AS382" s="2">
        <v>0</v>
      </c>
      <c r="AT382" s="16">
        <v>0</v>
      </c>
      <c r="AU382" s="18">
        <f t="shared" si="37"/>
        <v>0</v>
      </c>
      <c r="AV382" s="15">
        <v>0</v>
      </c>
      <c r="AW382" s="2">
        <v>0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E382" s="2">
        <v>0</v>
      </c>
      <c r="BF382" s="2">
        <v>0</v>
      </c>
      <c r="BG382" s="2">
        <v>0</v>
      </c>
      <c r="BH382" s="18">
        <f t="shared" si="38"/>
        <v>0</v>
      </c>
      <c r="BI382" s="15">
        <v>0</v>
      </c>
      <c r="BJ382" s="2">
        <v>0</v>
      </c>
      <c r="BK382" s="2">
        <v>0</v>
      </c>
      <c r="BL382" s="2">
        <v>0</v>
      </c>
      <c r="BM382" s="2">
        <v>0</v>
      </c>
      <c r="BN382" s="2">
        <v>0</v>
      </c>
      <c r="BO382" s="2">
        <v>0</v>
      </c>
      <c r="BP382" s="2">
        <v>0</v>
      </c>
      <c r="BQ382" s="2">
        <v>0</v>
      </c>
      <c r="BR382" s="2">
        <v>0</v>
      </c>
      <c r="BS382" s="2">
        <v>0</v>
      </c>
      <c r="BT382" s="2">
        <v>0</v>
      </c>
      <c r="BU382" s="18">
        <f t="shared" si="39"/>
        <v>0</v>
      </c>
      <c r="BV382" s="15">
        <v>0</v>
      </c>
      <c r="BW382" s="2">
        <v>0</v>
      </c>
      <c r="BX382" s="2">
        <v>0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D382" s="2">
        <v>0</v>
      </c>
      <c r="CE382" s="2">
        <v>0</v>
      </c>
      <c r="CF382" s="2">
        <v>0</v>
      </c>
      <c r="CG382" s="2">
        <v>0</v>
      </c>
      <c r="CH382" s="18">
        <f t="shared" si="40"/>
        <v>0</v>
      </c>
      <c r="CI382" s="15">
        <v>0</v>
      </c>
      <c r="CJ382" s="2">
        <v>0</v>
      </c>
      <c r="CK382" s="2">
        <v>0</v>
      </c>
      <c r="CL382" s="2">
        <v>0</v>
      </c>
      <c r="CM382" s="2">
        <v>0</v>
      </c>
      <c r="CN382" s="2">
        <v>0</v>
      </c>
      <c r="CO382" s="2">
        <v>0</v>
      </c>
      <c r="CP382" s="2">
        <v>0</v>
      </c>
      <c r="CQ382" s="2">
        <v>0</v>
      </c>
      <c r="CR382" s="2">
        <v>0</v>
      </c>
      <c r="CS382" s="2">
        <v>0</v>
      </c>
      <c r="CT382" s="2">
        <v>0</v>
      </c>
      <c r="CU382" s="18">
        <f t="shared" si="41"/>
        <v>0</v>
      </c>
    </row>
    <row r="383" spans="1:99" ht="13.05" customHeight="1" x14ac:dyDescent="0.2">
      <c r="A383" s="47" t="s">
        <v>15</v>
      </c>
      <c r="B383" s="47" t="s">
        <v>438</v>
      </c>
      <c r="C383" s="47" t="s">
        <v>15</v>
      </c>
      <c r="D383" s="47" t="s">
        <v>438</v>
      </c>
      <c r="E383" s="48" t="s">
        <v>33</v>
      </c>
      <c r="F383" s="87">
        <v>205</v>
      </c>
      <c r="G383" s="51" t="s">
        <v>441</v>
      </c>
      <c r="H383" s="43">
        <v>0</v>
      </c>
      <c r="I383" s="15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16">
        <v>0</v>
      </c>
      <c r="U383" s="18">
        <f t="shared" si="35"/>
        <v>0</v>
      </c>
      <c r="V383" s="15">
        <v>0</v>
      </c>
      <c r="W383" s="2">
        <v>0</v>
      </c>
      <c r="X383" s="2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D383" s="2">
        <v>0</v>
      </c>
      <c r="AE383" s="2">
        <v>0</v>
      </c>
      <c r="AF383" s="2">
        <v>0</v>
      </c>
      <c r="AG383" s="16">
        <v>0</v>
      </c>
      <c r="AH383" s="18">
        <f t="shared" si="36"/>
        <v>0</v>
      </c>
      <c r="AI383" s="15">
        <v>0</v>
      </c>
      <c r="AJ383" s="2">
        <v>0</v>
      </c>
      <c r="AK383" s="2">
        <v>0</v>
      </c>
      <c r="AL383" s="2">
        <v>0</v>
      </c>
      <c r="AM383" s="2">
        <v>0</v>
      </c>
      <c r="AN383" s="2">
        <v>0</v>
      </c>
      <c r="AO383" s="2">
        <v>0</v>
      </c>
      <c r="AP383" s="2">
        <v>0</v>
      </c>
      <c r="AQ383" s="2">
        <v>0</v>
      </c>
      <c r="AR383" s="2">
        <v>0</v>
      </c>
      <c r="AS383" s="2">
        <v>0</v>
      </c>
      <c r="AT383" s="16">
        <v>0</v>
      </c>
      <c r="AU383" s="18">
        <f t="shared" si="37"/>
        <v>0</v>
      </c>
      <c r="AV383" s="15">
        <v>0</v>
      </c>
      <c r="AW383" s="2">
        <v>0</v>
      </c>
      <c r="AX383" s="2">
        <v>0</v>
      </c>
      <c r="AY383" s="2">
        <v>0</v>
      </c>
      <c r="AZ383" s="2">
        <v>0</v>
      </c>
      <c r="BA383" s="2">
        <v>0</v>
      </c>
      <c r="BB383" s="2">
        <v>0</v>
      </c>
      <c r="BC383" s="2">
        <v>0</v>
      </c>
      <c r="BD383" s="2">
        <v>0</v>
      </c>
      <c r="BE383" s="2">
        <v>0</v>
      </c>
      <c r="BF383" s="2">
        <v>0</v>
      </c>
      <c r="BG383" s="2">
        <v>0</v>
      </c>
      <c r="BH383" s="18">
        <f t="shared" si="38"/>
        <v>0</v>
      </c>
      <c r="BI383" s="15">
        <v>0</v>
      </c>
      <c r="BJ383" s="2">
        <v>0</v>
      </c>
      <c r="BK383" s="2">
        <v>0</v>
      </c>
      <c r="BL383" s="2">
        <v>0</v>
      </c>
      <c r="BM383" s="2">
        <v>0</v>
      </c>
      <c r="BN383" s="2">
        <v>0</v>
      </c>
      <c r="BO383" s="2">
        <v>0</v>
      </c>
      <c r="BP383" s="2">
        <v>0</v>
      </c>
      <c r="BQ383" s="2">
        <v>0</v>
      </c>
      <c r="BR383" s="2">
        <v>0</v>
      </c>
      <c r="BS383" s="2">
        <v>0</v>
      </c>
      <c r="BT383" s="2">
        <v>0</v>
      </c>
      <c r="BU383" s="18">
        <f t="shared" si="39"/>
        <v>0</v>
      </c>
      <c r="BV383" s="15">
        <v>0</v>
      </c>
      <c r="BW383" s="2">
        <v>0</v>
      </c>
      <c r="BX383" s="2">
        <v>0</v>
      </c>
      <c r="BY383" s="2">
        <v>0</v>
      </c>
      <c r="BZ383" s="2">
        <v>0</v>
      </c>
      <c r="CA383" s="2">
        <v>0</v>
      </c>
      <c r="CB383" s="2">
        <v>0</v>
      </c>
      <c r="CC383" s="2">
        <v>0</v>
      </c>
      <c r="CD383" s="2">
        <v>0</v>
      </c>
      <c r="CE383" s="2">
        <v>0</v>
      </c>
      <c r="CF383" s="2">
        <v>0</v>
      </c>
      <c r="CG383" s="2">
        <v>0</v>
      </c>
      <c r="CH383" s="18">
        <f t="shared" si="40"/>
        <v>0</v>
      </c>
      <c r="CI383" s="15">
        <v>0</v>
      </c>
      <c r="CJ383" s="2">
        <v>0</v>
      </c>
      <c r="CK383" s="2">
        <v>0</v>
      </c>
      <c r="CL383" s="2">
        <v>0</v>
      </c>
      <c r="CM383" s="2">
        <v>0</v>
      </c>
      <c r="CN383" s="2">
        <v>0</v>
      </c>
      <c r="CO383" s="2">
        <v>0</v>
      </c>
      <c r="CP383" s="2">
        <v>0</v>
      </c>
      <c r="CQ383" s="2">
        <v>0</v>
      </c>
      <c r="CR383" s="2">
        <v>0</v>
      </c>
      <c r="CS383" s="2">
        <v>0</v>
      </c>
      <c r="CT383" s="2">
        <v>0</v>
      </c>
      <c r="CU383" s="18">
        <f t="shared" si="41"/>
        <v>0</v>
      </c>
    </row>
    <row r="384" spans="1:99" ht="13.05" customHeight="1" x14ac:dyDescent="0.2">
      <c r="A384" s="47" t="s">
        <v>15</v>
      </c>
      <c r="B384" s="47" t="s">
        <v>438</v>
      </c>
      <c r="C384" s="47" t="s">
        <v>15</v>
      </c>
      <c r="D384" s="47" t="s">
        <v>438</v>
      </c>
      <c r="E384" s="48" t="s">
        <v>33</v>
      </c>
      <c r="F384" s="87">
        <v>204</v>
      </c>
      <c r="G384" s="51" t="s">
        <v>442</v>
      </c>
      <c r="H384" s="43">
        <v>0</v>
      </c>
      <c r="I384" s="15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16">
        <v>0</v>
      </c>
      <c r="U384" s="18">
        <f t="shared" si="35"/>
        <v>0</v>
      </c>
      <c r="V384" s="15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F384" s="2">
        <v>0</v>
      </c>
      <c r="AG384" s="16">
        <v>0</v>
      </c>
      <c r="AH384" s="18">
        <f t="shared" si="36"/>
        <v>0</v>
      </c>
      <c r="AI384" s="15">
        <v>0</v>
      </c>
      <c r="AJ384" s="2">
        <v>0</v>
      </c>
      <c r="AK384" s="2">
        <v>0</v>
      </c>
      <c r="AL384" s="2">
        <v>0</v>
      </c>
      <c r="AM384" s="2">
        <v>0</v>
      </c>
      <c r="AN384" s="2">
        <v>0</v>
      </c>
      <c r="AO384" s="2">
        <v>0</v>
      </c>
      <c r="AP384" s="2">
        <v>0</v>
      </c>
      <c r="AQ384" s="2">
        <v>0</v>
      </c>
      <c r="AR384" s="2">
        <v>0</v>
      </c>
      <c r="AS384" s="2">
        <v>0</v>
      </c>
      <c r="AT384" s="16">
        <v>0</v>
      </c>
      <c r="AU384" s="18">
        <f t="shared" si="37"/>
        <v>0</v>
      </c>
      <c r="AV384" s="15">
        <v>0</v>
      </c>
      <c r="AW384" s="2">
        <v>0</v>
      </c>
      <c r="AX384" s="2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E384" s="2">
        <v>0</v>
      </c>
      <c r="BF384" s="2">
        <v>0</v>
      </c>
      <c r="BG384" s="2">
        <v>0</v>
      </c>
      <c r="BH384" s="18">
        <f t="shared" si="38"/>
        <v>0</v>
      </c>
      <c r="BI384" s="15">
        <v>0</v>
      </c>
      <c r="BJ384" s="2">
        <v>0</v>
      </c>
      <c r="BK384" s="2">
        <v>0</v>
      </c>
      <c r="BL384" s="2">
        <v>0</v>
      </c>
      <c r="BM384" s="2">
        <v>0</v>
      </c>
      <c r="BN384" s="2">
        <v>0</v>
      </c>
      <c r="BO384" s="2">
        <v>0</v>
      </c>
      <c r="BP384" s="2">
        <v>0</v>
      </c>
      <c r="BQ384" s="2">
        <v>0</v>
      </c>
      <c r="BR384" s="2">
        <v>0</v>
      </c>
      <c r="BS384" s="2">
        <v>0</v>
      </c>
      <c r="BT384" s="2">
        <v>0</v>
      </c>
      <c r="BU384" s="18">
        <f t="shared" si="39"/>
        <v>0</v>
      </c>
      <c r="BV384" s="15">
        <v>0</v>
      </c>
      <c r="BW384" s="2">
        <v>0</v>
      </c>
      <c r="BX384" s="2">
        <v>0</v>
      </c>
      <c r="BY384" s="2">
        <v>0</v>
      </c>
      <c r="BZ384" s="2">
        <v>0</v>
      </c>
      <c r="CA384" s="2">
        <v>0</v>
      </c>
      <c r="CB384" s="2">
        <v>0</v>
      </c>
      <c r="CC384" s="2">
        <v>0</v>
      </c>
      <c r="CD384" s="2">
        <v>0</v>
      </c>
      <c r="CE384" s="2">
        <v>0</v>
      </c>
      <c r="CF384" s="2">
        <v>0</v>
      </c>
      <c r="CG384" s="2">
        <v>0</v>
      </c>
      <c r="CH384" s="18">
        <f t="shared" si="40"/>
        <v>0</v>
      </c>
      <c r="CI384" s="15">
        <v>0</v>
      </c>
      <c r="CJ384" s="2">
        <v>0</v>
      </c>
      <c r="CK384" s="2">
        <v>0</v>
      </c>
      <c r="CL384" s="2">
        <v>0</v>
      </c>
      <c r="CM384" s="2">
        <v>0</v>
      </c>
      <c r="CN384" s="2">
        <v>0</v>
      </c>
      <c r="CO384" s="2">
        <v>0</v>
      </c>
      <c r="CP384" s="2">
        <v>0</v>
      </c>
      <c r="CQ384" s="2">
        <v>0</v>
      </c>
      <c r="CR384" s="2">
        <v>0</v>
      </c>
      <c r="CS384" s="2">
        <v>0</v>
      </c>
      <c r="CT384" s="2">
        <v>0</v>
      </c>
      <c r="CU384" s="18">
        <f t="shared" si="41"/>
        <v>0</v>
      </c>
    </row>
    <row r="385" spans="1:99" ht="13.05" customHeight="1" x14ac:dyDescent="0.2">
      <c r="A385" s="47" t="s">
        <v>15</v>
      </c>
      <c r="B385" s="47" t="s">
        <v>438</v>
      </c>
      <c r="C385" s="47" t="s">
        <v>15</v>
      </c>
      <c r="D385" s="47" t="s">
        <v>438</v>
      </c>
      <c r="E385" s="48" t="s">
        <v>33</v>
      </c>
      <c r="F385" s="87">
        <v>6695</v>
      </c>
      <c r="G385" s="51" t="s">
        <v>443</v>
      </c>
      <c r="H385" s="43">
        <v>0</v>
      </c>
      <c r="I385" s="15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16">
        <v>0</v>
      </c>
      <c r="U385" s="18">
        <f t="shared" si="35"/>
        <v>0</v>
      </c>
      <c r="V385" s="15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F385" s="2">
        <v>0</v>
      </c>
      <c r="AG385" s="16">
        <v>0</v>
      </c>
      <c r="AH385" s="18">
        <f t="shared" si="36"/>
        <v>0</v>
      </c>
      <c r="AI385" s="15">
        <v>0</v>
      </c>
      <c r="AJ385" s="2">
        <v>0</v>
      </c>
      <c r="AK385" s="2">
        <v>0</v>
      </c>
      <c r="AL385" s="2">
        <v>0</v>
      </c>
      <c r="AM385" s="2">
        <v>0</v>
      </c>
      <c r="AN385" s="2">
        <v>0</v>
      </c>
      <c r="AO385" s="2">
        <v>0</v>
      </c>
      <c r="AP385" s="2">
        <v>0</v>
      </c>
      <c r="AQ385" s="2">
        <v>0</v>
      </c>
      <c r="AR385" s="2">
        <v>0</v>
      </c>
      <c r="AS385" s="2">
        <v>0</v>
      </c>
      <c r="AT385" s="16">
        <v>0</v>
      </c>
      <c r="AU385" s="18">
        <f t="shared" si="37"/>
        <v>0</v>
      </c>
      <c r="AV385" s="15">
        <v>0</v>
      </c>
      <c r="AW385" s="2">
        <v>0</v>
      </c>
      <c r="AX385" s="2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D385" s="2">
        <v>0</v>
      </c>
      <c r="BE385" s="2">
        <v>0</v>
      </c>
      <c r="BF385" s="2">
        <v>0</v>
      </c>
      <c r="BG385" s="2">
        <v>0</v>
      </c>
      <c r="BH385" s="18">
        <f t="shared" si="38"/>
        <v>0</v>
      </c>
      <c r="BI385" s="15">
        <v>0</v>
      </c>
      <c r="BJ385" s="2">
        <v>0</v>
      </c>
      <c r="BK385" s="2">
        <v>0</v>
      </c>
      <c r="BL385" s="2">
        <v>0</v>
      </c>
      <c r="BM385" s="2">
        <v>0</v>
      </c>
      <c r="BN385" s="2">
        <v>0</v>
      </c>
      <c r="BO385" s="2">
        <v>0</v>
      </c>
      <c r="BP385" s="2">
        <v>0</v>
      </c>
      <c r="BQ385" s="2">
        <v>0</v>
      </c>
      <c r="BR385" s="2">
        <v>0</v>
      </c>
      <c r="BS385" s="2">
        <v>0</v>
      </c>
      <c r="BT385" s="2">
        <v>0</v>
      </c>
      <c r="BU385" s="18">
        <f t="shared" si="39"/>
        <v>0</v>
      </c>
      <c r="BV385" s="15">
        <v>0</v>
      </c>
      <c r="BW385" s="2">
        <v>0</v>
      </c>
      <c r="BX385" s="2">
        <v>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D385" s="2">
        <v>0</v>
      </c>
      <c r="CE385" s="2">
        <v>0</v>
      </c>
      <c r="CF385" s="2">
        <v>0</v>
      </c>
      <c r="CG385" s="2">
        <v>0</v>
      </c>
      <c r="CH385" s="18">
        <f t="shared" si="40"/>
        <v>0</v>
      </c>
      <c r="CI385" s="15">
        <v>0</v>
      </c>
      <c r="CJ385" s="2">
        <v>0</v>
      </c>
      <c r="CK385" s="2">
        <v>0</v>
      </c>
      <c r="CL385" s="2">
        <v>0</v>
      </c>
      <c r="CM385" s="2">
        <v>0</v>
      </c>
      <c r="CN385" s="2">
        <v>0</v>
      </c>
      <c r="CO385" s="2">
        <v>0</v>
      </c>
      <c r="CP385" s="2">
        <v>0</v>
      </c>
      <c r="CQ385" s="2">
        <v>0</v>
      </c>
      <c r="CR385" s="2">
        <v>0</v>
      </c>
      <c r="CS385" s="2">
        <v>0</v>
      </c>
      <c r="CT385" s="2">
        <v>0</v>
      </c>
      <c r="CU385" s="18">
        <f t="shared" si="41"/>
        <v>0</v>
      </c>
    </row>
    <row r="386" spans="1:99" ht="13.05" customHeight="1" x14ac:dyDescent="0.2">
      <c r="A386" s="47" t="s">
        <v>15</v>
      </c>
      <c r="B386" s="47" t="s">
        <v>438</v>
      </c>
      <c r="C386" s="47" t="s">
        <v>15</v>
      </c>
      <c r="D386" s="47" t="s">
        <v>438</v>
      </c>
      <c r="E386" s="48" t="s">
        <v>59</v>
      </c>
      <c r="F386" s="87">
        <v>15657</v>
      </c>
      <c r="G386" s="51" t="s">
        <v>444</v>
      </c>
      <c r="H386" s="43">
        <v>0</v>
      </c>
      <c r="I386" s="15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16">
        <v>0</v>
      </c>
      <c r="U386" s="18">
        <f t="shared" si="35"/>
        <v>0</v>
      </c>
      <c r="V386" s="15">
        <v>0</v>
      </c>
      <c r="W386" s="2">
        <v>0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2">
        <v>0</v>
      </c>
      <c r="AF386" s="2">
        <v>0</v>
      </c>
      <c r="AG386" s="16">
        <v>0</v>
      </c>
      <c r="AH386" s="18">
        <f t="shared" si="36"/>
        <v>0</v>
      </c>
      <c r="AI386" s="15">
        <v>0</v>
      </c>
      <c r="AJ386" s="2">
        <v>0</v>
      </c>
      <c r="AK386" s="2">
        <v>0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  <c r="AQ386" s="2">
        <v>0</v>
      </c>
      <c r="AR386" s="2">
        <v>0</v>
      </c>
      <c r="AS386" s="2">
        <v>0</v>
      </c>
      <c r="AT386" s="16">
        <v>0</v>
      </c>
      <c r="AU386" s="18">
        <f t="shared" si="37"/>
        <v>0</v>
      </c>
      <c r="AV386" s="15">
        <v>0</v>
      </c>
      <c r="AW386" s="2">
        <v>0</v>
      </c>
      <c r="AX386" s="2">
        <v>0</v>
      </c>
      <c r="AY386" s="2">
        <v>0</v>
      </c>
      <c r="AZ386" s="2">
        <v>0</v>
      </c>
      <c r="BA386" s="2">
        <v>0</v>
      </c>
      <c r="BB386" s="2">
        <v>0</v>
      </c>
      <c r="BC386" s="2">
        <v>0</v>
      </c>
      <c r="BD386" s="2">
        <v>0</v>
      </c>
      <c r="BE386" s="2">
        <v>0</v>
      </c>
      <c r="BF386" s="2">
        <v>0</v>
      </c>
      <c r="BG386" s="2">
        <v>0</v>
      </c>
      <c r="BH386" s="18">
        <f t="shared" si="38"/>
        <v>0</v>
      </c>
      <c r="BI386" s="15">
        <v>0</v>
      </c>
      <c r="BJ386" s="2">
        <v>0</v>
      </c>
      <c r="BK386" s="2">
        <v>0</v>
      </c>
      <c r="BL386" s="2">
        <v>0</v>
      </c>
      <c r="BM386" s="2">
        <v>0</v>
      </c>
      <c r="BN386" s="2">
        <v>0</v>
      </c>
      <c r="BO386" s="2">
        <v>0</v>
      </c>
      <c r="BP386" s="2">
        <v>0</v>
      </c>
      <c r="BQ386" s="2">
        <v>0</v>
      </c>
      <c r="BR386" s="2">
        <v>0</v>
      </c>
      <c r="BS386" s="2">
        <v>0</v>
      </c>
      <c r="BT386" s="2">
        <v>0</v>
      </c>
      <c r="BU386" s="18">
        <f t="shared" si="39"/>
        <v>0</v>
      </c>
      <c r="BV386" s="15">
        <v>0</v>
      </c>
      <c r="BW386" s="2">
        <v>0</v>
      </c>
      <c r="BX386" s="2">
        <v>0</v>
      </c>
      <c r="BY386" s="2">
        <v>0</v>
      </c>
      <c r="BZ386" s="2">
        <v>0</v>
      </c>
      <c r="CA386" s="2">
        <v>0</v>
      </c>
      <c r="CB386" s="2">
        <v>0</v>
      </c>
      <c r="CC386" s="2">
        <v>0</v>
      </c>
      <c r="CD386" s="2">
        <v>0</v>
      </c>
      <c r="CE386" s="2">
        <v>0</v>
      </c>
      <c r="CF386" s="2">
        <v>0</v>
      </c>
      <c r="CG386" s="2">
        <v>0</v>
      </c>
      <c r="CH386" s="18">
        <f t="shared" si="40"/>
        <v>0</v>
      </c>
      <c r="CI386" s="15">
        <v>0</v>
      </c>
      <c r="CJ386" s="2">
        <v>0</v>
      </c>
      <c r="CK386" s="2">
        <v>0</v>
      </c>
      <c r="CL386" s="2">
        <v>0</v>
      </c>
      <c r="CM386" s="2">
        <v>0</v>
      </c>
      <c r="CN386" s="2">
        <v>0</v>
      </c>
      <c r="CO386" s="2">
        <v>0</v>
      </c>
      <c r="CP386" s="2">
        <v>0</v>
      </c>
      <c r="CQ386" s="2">
        <v>0</v>
      </c>
      <c r="CR386" s="2">
        <v>0</v>
      </c>
      <c r="CS386" s="2">
        <v>0</v>
      </c>
      <c r="CT386" s="2">
        <v>0</v>
      </c>
      <c r="CU386" s="18">
        <f t="shared" si="41"/>
        <v>0</v>
      </c>
    </row>
    <row r="387" spans="1:99" ht="13.05" customHeight="1" x14ac:dyDescent="0.2">
      <c r="A387" s="47" t="s">
        <v>15</v>
      </c>
      <c r="B387" s="47" t="s">
        <v>438</v>
      </c>
      <c r="C387" s="47" t="s">
        <v>15</v>
      </c>
      <c r="D387" s="47" t="s">
        <v>438</v>
      </c>
      <c r="E387" s="48" t="s">
        <v>33</v>
      </c>
      <c r="F387" s="87">
        <v>15854</v>
      </c>
      <c r="G387" s="51" t="s">
        <v>445</v>
      </c>
      <c r="H387" s="43">
        <v>0</v>
      </c>
      <c r="I387" s="15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16">
        <v>0</v>
      </c>
      <c r="U387" s="18">
        <f t="shared" si="35"/>
        <v>0</v>
      </c>
      <c r="V387" s="15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0</v>
      </c>
      <c r="AE387" s="2">
        <v>0</v>
      </c>
      <c r="AF387" s="2">
        <v>0</v>
      </c>
      <c r="AG387" s="16">
        <v>0</v>
      </c>
      <c r="AH387" s="18">
        <f t="shared" si="36"/>
        <v>0</v>
      </c>
      <c r="AI387" s="15">
        <v>0</v>
      </c>
      <c r="AJ387" s="2">
        <v>0</v>
      </c>
      <c r="AK387" s="2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  <c r="AQ387" s="2">
        <v>0</v>
      </c>
      <c r="AR387" s="2">
        <v>0</v>
      </c>
      <c r="AS387" s="2">
        <v>0</v>
      </c>
      <c r="AT387" s="16">
        <v>0</v>
      </c>
      <c r="AU387" s="18">
        <f t="shared" si="37"/>
        <v>0</v>
      </c>
      <c r="AV387" s="15">
        <v>0</v>
      </c>
      <c r="AW387" s="2">
        <v>0</v>
      </c>
      <c r="AX387" s="2">
        <v>0</v>
      </c>
      <c r="AY387" s="2">
        <v>0</v>
      </c>
      <c r="AZ387" s="2">
        <v>0</v>
      </c>
      <c r="BA387" s="2">
        <v>0</v>
      </c>
      <c r="BB387" s="2">
        <v>0</v>
      </c>
      <c r="BC387" s="2">
        <v>0</v>
      </c>
      <c r="BD387" s="2">
        <v>0</v>
      </c>
      <c r="BE387" s="2">
        <v>0</v>
      </c>
      <c r="BF387" s="2">
        <v>0</v>
      </c>
      <c r="BG387" s="2">
        <v>0</v>
      </c>
      <c r="BH387" s="18">
        <f t="shared" si="38"/>
        <v>0</v>
      </c>
      <c r="BI387" s="15">
        <v>0</v>
      </c>
      <c r="BJ387" s="2">
        <v>0</v>
      </c>
      <c r="BK387" s="2">
        <v>0</v>
      </c>
      <c r="BL387" s="2">
        <v>0</v>
      </c>
      <c r="BM387" s="2">
        <v>0</v>
      </c>
      <c r="BN387" s="2">
        <v>0</v>
      </c>
      <c r="BO387" s="2">
        <v>0</v>
      </c>
      <c r="BP387" s="2">
        <v>0</v>
      </c>
      <c r="BQ387" s="2">
        <v>0</v>
      </c>
      <c r="BR387" s="2">
        <v>0</v>
      </c>
      <c r="BS387" s="2">
        <v>0</v>
      </c>
      <c r="BT387" s="2">
        <v>0</v>
      </c>
      <c r="BU387" s="18">
        <f t="shared" si="39"/>
        <v>0</v>
      </c>
      <c r="BV387" s="15">
        <v>0</v>
      </c>
      <c r="BW387" s="2">
        <v>0</v>
      </c>
      <c r="BX387" s="2">
        <v>0</v>
      </c>
      <c r="BY387" s="2">
        <v>0</v>
      </c>
      <c r="BZ387" s="2">
        <v>0</v>
      </c>
      <c r="CA387" s="2">
        <v>0</v>
      </c>
      <c r="CB387" s="2">
        <v>0</v>
      </c>
      <c r="CC387" s="2">
        <v>0</v>
      </c>
      <c r="CD387" s="2">
        <v>0</v>
      </c>
      <c r="CE387" s="2">
        <v>0</v>
      </c>
      <c r="CF387" s="2">
        <v>0</v>
      </c>
      <c r="CG387" s="2">
        <v>0</v>
      </c>
      <c r="CH387" s="18">
        <f t="shared" si="40"/>
        <v>0</v>
      </c>
      <c r="CI387" s="15">
        <v>0</v>
      </c>
      <c r="CJ387" s="2">
        <v>0</v>
      </c>
      <c r="CK387" s="2">
        <v>0</v>
      </c>
      <c r="CL387" s="2">
        <v>0</v>
      </c>
      <c r="CM387" s="2">
        <v>0</v>
      </c>
      <c r="CN387" s="2">
        <v>0</v>
      </c>
      <c r="CO387" s="2">
        <v>0</v>
      </c>
      <c r="CP387" s="2">
        <v>0</v>
      </c>
      <c r="CQ387" s="2">
        <v>0</v>
      </c>
      <c r="CR387" s="2">
        <v>0</v>
      </c>
      <c r="CS387" s="2">
        <v>0</v>
      </c>
      <c r="CT387" s="2">
        <v>0</v>
      </c>
      <c r="CU387" s="18">
        <f t="shared" si="41"/>
        <v>0</v>
      </c>
    </row>
    <row r="388" spans="1:99" ht="13.05" customHeight="1" x14ac:dyDescent="0.2">
      <c r="A388" s="47" t="s">
        <v>15</v>
      </c>
      <c r="B388" s="47" t="s">
        <v>438</v>
      </c>
      <c r="C388" s="47" t="s">
        <v>15</v>
      </c>
      <c r="D388" s="47" t="s">
        <v>438</v>
      </c>
      <c r="E388" s="48" t="s">
        <v>33</v>
      </c>
      <c r="F388" s="87">
        <v>17685</v>
      </c>
      <c r="G388" s="51" t="s">
        <v>446</v>
      </c>
      <c r="H388" s="43">
        <v>0</v>
      </c>
      <c r="I388" s="15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16">
        <v>0</v>
      </c>
      <c r="U388" s="18">
        <f t="shared" si="35"/>
        <v>0</v>
      </c>
      <c r="V388" s="15">
        <v>0</v>
      </c>
      <c r="W388" s="2">
        <v>0</v>
      </c>
      <c r="X388" s="2">
        <v>0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D388" s="2">
        <v>0</v>
      </c>
      <c r="AE388" s="2">
        <v>0</v>
      </c>
      <c r="AF388" s="2">
        <v>0</v>
      </c>
      <c r="AG388" s="16">
        <v>0</v>
      </c>
      <c r="AH388" s="18">
        <f t="shared" si="36"/>
        <v>0</v>
      </c>
      <c r="AI388" s="15">
        <v>0</v>
      </c>
      <c r="AJ388" s="2">
        <v>0</v>
      </c>
      <c r="AK388" s="2">
        <v>0</v>
      </c>
      <c r="AL388" s="2">
        <v>0</v>
      </c>
      <c r="AM388" s="2">
        <v>0</v>
      </c>
      <c r="AN388" s="2">
        <v>0</v>
      </c>
      <c r="AO388" s="2">
        <v>0</v>
      </c>
      <c r="AP388" s="2">
        <v>0</v>
      </c>
      <c r="AQ388" s="2">
        <v>0</v>
      </c>
      <c r="AR388" s="2">
        <v>0</v>
      </c>
      <c r="AS388" s="2">
        <v>0</v>
      </c>
      <c r="AT388" s="16">
        <v>0</v>
      </c>
      <c r="AU388" s="18">
        <f t="shared" si="37"/>
        <v>0</v>
      </c>
      <c r="AV388" s="15">
        <v>0</v>
      </c>
      <c r="AW388" s="2">
        <v>0</v>
      </c>
      <c r="AX388" s="2">
        <v>0</v>
      </c>
      <c r="AY388" s="2">
        <v>0</v>
      </c>
      <c r="AZ388" s="2">
        <v>0</v>
      </c>
      <c r="BA388" s="2">
        <v>0</v>
      </c>
      <c r="BB388" s="2">
        <v>0</v>
      </c>
      <c r="BC388" s="2">
        <v>0</v>
      </c>
      <c r="BD388" s="2">
        <v>0</v>
      </c>
      <c r="BE388" s="2">
        <v>0</v>
      </c>
      <c r="BF388" s="2">
        <v>0</v>
      </c>
      <c r="BG388" s="2">
        <v>0</v>
      </c>
      <c r="BH388" s="18">
        <f t="shared" si="38"/>
        <v>0</v>
      </c>
      <c r="BI388" s="15">
        <v>0</v>
      </c>
      <c r="BJ388" s="2">
        <v>0</v>
      </c>
      <c r="BK388" s="2">
        <v>0</v>
      </c>
      <c r="BL388" s="2">
        <v>0</v>
      </c>
      <c r="BM388" s="2">
        <v>0</v>
      </c>
      <c r="BN388" s="2">
        <v>0</v>
      </c>
      <c r="BO388" s="2">
        <v>0</v>
      </c>
      <c r="BP388" s="2">
        <v>0</v>
      </c>
      <c r="BQ388" s="2">
        <v>0</v>
      </c>
      <c r="BR388" s="2">
        <v>0</v>
      </c>
      <c r="BS388" s="2">
        <v>0</v>
      </c>
      <c r="BT388" s="2">
        <v>0</v>
      </c>
      <c r="BU388" s="18">
        <f t="shared" si="39"/>
        <v>0</v>
      </c>
      <c r="BV388" s="15">
        <v>0</v>
      </c>
      <c r="BW388" s="2">
        <v>0</v>
      </c>
      <c r="BX388" s="2">
        <v>0</v>
      </c>
      <c r="BY388" s="2">
        <v>0</v>
      </c>
      <c r="BZ388" s="2">
        <v>0</v>
      </c>
      <c r="CA388" s="2">
        <v>0</v>
      </c>
      <c r="CB388" s="2">
        <v>0</v>
      </c>
      <c r="CC388" s="2">
        <v>0</v>
      </c>
      <c r="CD388" s="2">
        <v>0</v>
      </c>
      <c r="CE388" s="2">
        <v>0</v>
      </c>
      <c r="CF388" s="2">
        <v>0</v>
      </c>
      <c r="CG388" s="2">
        <v>0</v>
      </c>
      <c r="CH388" s="18">
        <f t="shared" si="40"/>
        <v>0</v>
      </c>
      <c r="CI388" s="15">
        <v>0</v>
      </c>
      <c r="CJ388" s="2">
        <v>0</v>
      </c>
      <c r="CK388" s="2">
        <v>0</v>
      </c>
      <c r="CL388" s="2">
        <v>0</v>
      </c>
      <c r="CM388" s="2">
        <v>0</v>
      </c>
      <c r="CN388" s="2">
        <v>0</v>
      </c>
      <c r="CO388" s="2">
        <v>0</v>
      </c>
      <c r="CP388" s="2">
        <v>0</v>
      </c>
      <c r="CQ388" s="2">
        <v>0</v>
      </c>
      <c r="CR388" s="2">
        <v>0</v>
      </c>
      <c r="CS388" s="2">
        <v>0</v>
      </c>
      <c r="CT388" s="2">
        <v>0</v>
      </c>
      <c r="CU388" s="18">
        <f t="shared" si="41"/>
        <v>0</v>
      </c>
    </row>
    <row r="389" spans="1:99" ht="13.05" customHeight="1" x14ac:dyDescent="0.2">
      <c r="A389" s="47" t="s">
        <v>15</v>
      </c>
      <c r="B389" s="47" t="s">
        <v>438</v>
      </c>
      <c r="C389" s="47" t="s">
        <v>15</v>
      </c>
      <c r="D389" s="47" t="s">
        <v>438</v>
      </c>
      <c r="E389" s="48" t="s">
        <v>33</v>
      </c>
      <c r="F389" s="87">
        <v>31671</v>
      </c>
      <c r="G389" s="51" t="s">
        <v>447</v>
      </c>
      <c r="H389" s="43">
        <v>0</v>
      </c>
      <c r="I389" s="15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16">
        <v>0</v>
      </c>
      <c r="U389" s="18">
        <f t="shared" si="35"/>
        <v>0</v>
      </c>
      <c r="V389" s="15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F389" s="2">
        <v>0</v>
      </c>
      <c r="AG389" s="16">
        <v>0</v>
      </c>
      <c r="AH389" s="18">
        <f t="shared" si="36"/>
        <v>0</v>
      </c>
      <c r="AI389" s="15">
        <v>0</v>
      </c>
      <c r="AJ389" s="2">
        <v>0</v>
      </c>
      <c r="AK389" s="2">
        <v>0</v>
      </c>
      <c r="AL389" s="2">
        <v>0</v>
      </c>
      <c r="AM389" s="2">
        <v>0</v>
      </c>
      <c r="AN389" s="2">
        <v>0</v>
      </c>
      <c r="AO389" s="2">
        <v>0</v>
      </c>
      <c r="AP389" s="2">
        <v>0</v>
      </c>
      <c r="AQ389" s="2">
        <v>0</v>
      </c>
      <c r="AR389" s="2">
        <v>0</v>
      </c>
      <c r="AS389" s="2">
        <v>0</v>
      </c>
      <c r="AT389" s="16">
        <v>0</v>
      </c>
      <c r="AU389" s="18">
        <f t="shared" si="37"/>
        <v>0</v>
      </c>
      <c r="AV389" s="15">
        <v>0</v>
      </c>
      <c r="AW389" s="2">
        <v>0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E389" s="2">
        <v>0</v>
      </c>
      <c r="BF389" s="2">
        <v>0</v>
      </c>
      <c r="BG389" s="2">
        <v>0</v>
      </c>
      <c r="BH389" s="18">
        <f t="shared" si="38"/>
        <v>0</v>
      </c>
      <c r="BI389" s="15">
        <v>0</v>
      </c>
      <c r="BJ389" s="2">
        <v>0</v>
      </c>
      <c r="BK389" s="2">
        <v>0</v>
      </c>
      <c r="BL389" s="2">
        <v>0</v>
      </c>
      <c r="BM389" s="2">
        <v>0</v>
      </c>
      <c r="BN389" s="2">
        <v>0</v>
      </c>
      <c r="BO389" s="2">
        <v>0</v>
      </c>
      <c r="BP389" s="2">
        <v>0</v>
      </c>
      <c r="BQ389" s="2">
        <v>0</v>
      </c>
      <c r="BR389" s="2">
        <v>0</v>
      </c>
      <c r="BS389" s="2">
        <v>0</v>
      </c>
      <c r="BT389" s="2">
        <v>0</v>
      </c>
      <c r="BU389" s="18">
        <f t="shared" si="39"/>
        <v>0</v>
      </c>
      <c r="BV389" s="15">
        <v>0</v>
      </c>
      <c r="BW389" s="2">
        <v>0</v>
      </c>
      <c r="BX389" s="2">
        <v>0</v>
      </c>
      <c r="BY389" s="2">
        <v>0</v>
      </c>
      <c r="BZ389" s="2">
        <v>0</v>
      </c>
      <c r="CA389" s="2">
        <v>0</v>
      </c>
      <c r="CB389" s="2">
        <v>0</v>
      </c>
      <c r="CC389" s="2">
        <v>0</v>
      </c>
      <c r="CD389" s="2">
        <v>0</v>
      </c>
      <c r="CE389" s="2">
        <v>0</v>
      </c>
      <c r="CF389" s="2">
        <v>0</v>
      </c>
      <c r="CG389" s="2">
        <v>0</v>
      </c>
      <c r="CH389" s="18">
        <f t="shared" si="40"/>
        <v>0</v>
      </c>
      <c r="CI389" s="15">
        <v>0</v>
      </c>
      <c r="CJ389" s="2">
        <v>0</v>
      </c>
      <c r="CK389" s="2">
        <v>0</v>
      </c>
      <c r="CL389" s="2">
        <v>0</v>
      </c>
      <c r="CM389" s="2">
        <v>0</v>
      </c>
      <c r="CN389" s="2">
        <v>0</v>
      </c>
      <c r="CO389" s="2">
        <v>0</v>
      </c>
      <c r="CP389" s="2">
        <v>0</v>
      </c>
      <c r="CQ389" s="2">
        <v>0</v>
      </c>
      <c r="CR389" s="2">
        <v>0</v>
      </c>
      <c r="CS389" s="2">
        <v>0</v>
      </c>
      <c r="CT389" s="2">
        <v>0</v>
      </c>
      <c r="CU389" s="18">
        <f t="shared" si="41"/>
        <v>0</v>
      </c>
    </row>
    <row r="390" spans="1:99" ht="13.05" customHeight="1" x14ac:dyDescent="0.2">
      <c r="A390" s="47" t="s">
        <v>15</v>
      </c>
      <c r="B390" s="47" t="s">
        <v>438</v>
      </c>
      <c r="C390" s="47" t="s">
        <v>15</v>
      </c>
      <c r="D390" s="47" t="s">
        <v>438</v>
      </c>
      <c r="E390" s="48" t="s">
        <v>33</v>
      </c>
      <c r="F390" s="87">
        <v>31239</v>
      </c>
      <c r="G390" s="51" t="s">
        <v>448</v>
      </c>
      <c r="H390" s="43">
        <v>0</v>
      </c>
      <c r="I390" s="15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16">
        <v>0</v>
      </c>
      <c r="U390" s="18">
        <f t="shared" si="35"/>
        <v>0</v>
      </c>
      <c r="V390" s="15">
        <v>0</v>
      </c>
      <c r="W390" s="2">
        <v>0</v>
      </c>
      <c r="X390" s="2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D390" s="2">
        <v>0</v>
      </c>
      <c r="AE390" s="2">
        <v>0</v>
      </c>
      <c r="AF390" s="2">
        <v>0</v>
      </c>
      <c r="AG390" s="16">
        <v>0</v>
      </c>
      <c r="AH390" s="18">
        <f t="shared" si="36"/>
        <v>0</v>
      </c>
      <c r="AI390" s="15">
        <v>0</v>
      </c>
      <c r="AJ390" s="2">
        <v>0</v>
      </c>
      <c r="AK390" s="2">
        <v>0</v>
      </c>
      <c r="AL390" s="2">
        <v>0</v>
      </c>
      <c r="AM390" s="2">
        <v>0</v>
      </c>
      <c r="AN390" s="2">
        <v>0</v>
      </c>
      <c r="AO390" s="2">
        <v>0</v>
      </c>
      <c r="AP390" s="2">
        <v>0</v>
      </c>
      <c r="AQ390" s="2">
        <v>0</v>
      </c>
      <c r="AR390" s="2">
        <v>0</v>
      </c>
      <c r="AS390" s="2">
        <v>0</v>
      </c>
      <c r="AT390" s="16">
        <v>0</v>
      </c>
      <c r="AU390" s="18">
        <f t="shared" si="37"/>
        <v>0</v>
      </c>
      <c r="AV390" s="15">
        <v>0</v>
      </c>
      <c r="AW390" s="2">
        <v>0</v>
      </c>
      <c r="AX390" s="2">
        <v>0</v>
      </c>
      <c r="AY390" s="2">
        <v>0</v>
      </c>
      <c r="AZ390" s="2">
        <v>0</v>
      </c>
      <c r="BA390" s="2">
        <v>0</v>
      </c>
      <c r="BB390" s="2">
        <v>0</v>
      </c>
      <c r="BC390" s="2">
        <v>0</v>
      </c>
      <c r="BD390" s="2">
        <v>0</v>
      </c>
      <c r="BE390" s="2">
        <v>0</v>
      </c>
      <c r="BF390" s="2">
        <v>0</v>
      </c>
      <c r="BG390" s="2">
        <v>0</v>
      </c>
      <c r="BH390" s="18">
        <f t="shared" si="38"/>
        <v>0</v>
      </c>
      <c r="BI390" s="15">
        <v>0</v>
      </c>
      <c r="BJ390" s="2">
        <v>0</v>
      </c>
      <c r="BK390" s="2">
        <v>0</v>
      </c>
      <c r="BL390" s="2">
        <v>0</v>
      </c>
      <c r="BM390" s="2">
        <v>0</v>
      </c>
      <c r="BN390" s="2">
        <v>0</v>
      </c>
      <c r="BO390" s="2">
        <v>0</v>
      </c>
      <c r="BP390" s="2">
        <v>0</v>
      </c>
      <c r="BQ390" s="2">
        <v>0</v>
      </c>
      <c r="BR390" s="2">
        <v>0</v>
      </c>
      <c r="BS390" s="2">
        <v>0</v>
      </c>
      <c r="BT390" s="2">
        <v>0</v>
      </c>
      <c r="BU390" s="18">
        <f t="shared" si="39"/>
        <v>0</v>
      </c>
      <c r="BV390" s="15">
        <v>0</v>
      </c>
      <c r="BW390" s="2">
        <v>0</v>
      </c>
      <c r="BX390" s="2">
        <v>0</v>
      </c>
      <c r="BY390" s="2">
        <v>0</v>
      </c>
      <c r="BZ390" s="2">
        <v>0</v>
      </c>
      <c r="CA390" s="2">
        <v>0</v>
      </c>
      <c r="CB390" s="2">
        <v>0</v>
      </c>
      <c r="CC390" s="2">
        <v>0</v>
      </c>
      <c r="CD390" s="2">
        <v>0</v>
      </c>
      <c r="CE390" s="2">
        <v>0</v>
      </c>
      <c r="CF390" s="2">
        <v>0</v>
      </c>
      <c r="CG390" s="2">
        <v>0</v>
      </c>
      <c r="CH390" s="18">
        <f t="shared" si="40"/>
        <v>0</v>
      </c>
      <c r="CI390" s="15">
        <v>0</v>
      </c>
      <c r="CJ390" s="2">
        <v>0</v>
      </c>
      <c r="CK390" s="2">
        <v>0</v>
      </c>
      <c r="CL390" s="2">
        <v>0</v>
      </c>
      <c r="CM390" s="2">
        <v>0</v>
      </c>
      <c r="CN390" s="2">
        <v>0</v>
      </c>
      <c r="CO390" s="2">
        <v>0</v>
      </c>
      <c r="CP390" s="2">
        <v>0</v>
      </c>
      <c r="CQ390" s="2">
        <v>0</v>
      </c>
      <c r="CR390" s="2">
        <v>0</v>
      </c>
      <c r="CS390" s="2">
        <v>0</v>
      </c>
      <c r="CT390" s="2">
        <v>0</v>
      </c>
      <c r="CU390" s="18">
        <f t="shared" si="41"/>
        <v>0</v>
      </c>
    </row>
    <row r="391" spans="1:99" ht="13.05" customHeight="1" x14ac:dyDescent="0.2">
      <c r="A391" s="47" t="s">
        <v>15</v>
      </c>
      <c r="B391" s="47" t="s">
        <v>449</v>
      </c>
      <c r="C391" s="47" t="s">
        <v>15</v>
      </c>
      <c r="D391" s="47" t="s">
        <v>449</v>
      </c>
      <c r="E391" s="48" t="s">
        <v>297</v>
      </c>
      <c r="F391" s="87">
        <v>193</v>
      </c>
      <c r="G391" s="51" t="s">
        <v>449</v>
      </c>
      <c r="H391" s="43">
        <v>0</v>
      </c>
      <c r="I391" s="15">
        <v>0</v>
      </c>
      <c r="J391" s="2">
        <v>0</v>
      </c>
      <c r="K391" s="2">
        <v>1</v>
      </c>
      <c r="L391" s="2">
        <v>4</v>
      </c>
      <c r="M391" s="2">
        <v>14</v>
      </c>
      <c r="N391" s="2">
        <v>29</v>
      </c>
      <c r="O391" s="2">
        <v>0</v>
      </c>
      <c r="P391" s="2">
        <v>7</v>
      </c>
      <c r="Q391" s="2">
        <v>7</v>
      </c>
      <c r="R391" s="2">
        <v>71</v>
      </c>
      <c r="S391" s="2">
        <v>105</v>
      </c>
      <c r="T391" s="16">
        <v>30</v>
      </c>
      <c r="U391" s="18">
        <f t="shared" ref="U391:U454" si="42">SUM(I391:T391)</f>
        <v>268</v>
      </c>
      <c r="V391" s="15">
        <v>0</v>
      </c>
      <c r="W391" s="2">
        <v>0</v>
      </c>
      <c r="X391" s="2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D391" s="2">
        <v>0</v>
      </c>
      <c r="AE391" s="2">
        <v>0</v>
      </c>
      <c r="AF391" s="2">
        <v>0</v>
      </c>
      <c r="AG391" s="16">
        <v>0</v>
      </c>
      <c r="AH391" s="18">
        <f t="shared" ref="AH391:AH454" si="43">SUM(V391:AG391)</f>
        <v>0</v>
      </c>
      <c r="AI391" s="15">
        <v>0</v>
      </c>
      <c r="AJ391" s="2">
        <v>0</v>
      </c>
      <c r="AK391" s="2">
        <v>1</v>
      </c>
      <c r="AL391" s="2">
        <v>2</v>
      </c>
      <c r="AM391" s="2">
        <v>11</v>
      </c>
      <c r="AN391" s="2">
        <v>18</v>
      </c>
      <c r="AO391" s="2">
        <v>0</v>
      </c>
      <c r="AP391" s="2">
        <v>7</v>
      </c>
      <c r="AQ391" s="2">
        <v>7</v>
      </c>
      <c r="AR391" s="2">
        <v>61</v>
      </c>
      <c r="AS391" s="2">
        <v>97</v>
      </c>
      <c r="AT391" s="16">
        <v>28</v>
      </c>
      <c r="AU391" s="18">
        <f t="shared" ref="AU391:AU454" si="44">SUM(AI391:AT391)</f>
        <v>232</v>
      </c>
      <c r="AV391" s="15">
        <v>0</v>
      </c>
      <c r="AW391" s="2">
        <v>0</v>
      </c>
      <c r="AX391" s="2">
        <v>0</v>
      </c>
      <c r="AY391" s="2">
        <v>0</v>
      </c>
      <c r="AZ391" s="2">
        <v>0</v>
      </c>
      <c r="BA391" s="2">
        <v>0</v>
      </c>
      <c r="BB391" s="2">
        <v>0</v>
      </c>
      <c r="BC391" s="2">
        <v>0</v>
      </c>
      <c r="BD391" s="2">
        <v>0</v>
      </c>
      <c r="BE391" s="2">
        <v>0</v>
      </c>
      <c r="BF391" s="2">
        <v>0</v>
      </c>
      <c r="BG391" s="2">
        <v>0</v>
      </c>
      <c r="BH391" s="18">
        <f t="shared" ref="BH391:BH454" si="45">SUM(AV391:BG391)</f>
        <v>0</v>
      </c>
      <c r="BI391" s="15">
        <v>0</v>
      </c>
      <c r="BJ391" s="2">
        <v>0</v>
      </c>
      <c r="BK391" s="2">
        <v>0</v>
      </c>
      <c r="BL391" s="2">
        <v>0</v>
      </c>
      <c r="BM391" s="2">
        <v>0</v>
      </c>
      <c r="BN391" s="2">
        <v>0</v>
      </c>
      <c r="BO391" s="2">
        <v>0</v>
      </c>
      <c r="BP391" s="2">
        <v>0</v>
      </c>
      <c r="BQ391" s="2">
        <v>0</v>
      </c>
      <c r="BR391" s="2">
        <v>0</v>
      </c>
      <c r="BS391" s="2">
        <v>0</v>
      </c>
      <c r="BT391" s="2">
        <v>0</v>
      </c>
      <c r="BU391" s="18">
        <f t="shared" ref="BU391:BU454" si="46">SUM(BI391:BT391)</f>
        <v>0</v>
      </c>
      <c r="BV391" s="15">
        <v>0</v>
      </c>
      <c r="BW391" s="2">
        <v>0</v>
      </c>
      <c r="BX391" s="2">
        <v>0</v>
      </c>
      <c r="BY391" s="2">
        <v>0</v>
      </c>
      <c r="BZ391" s="2">
        <v>0</v>
      </c>
      <c r="CA391" s="2">
        <v>0</v>
      </c>
      <c r="CB391" s="2">
        <v>0</v>
      </c>
      <c r="CC391" s="2">
        <v>0</v>
      </c>
      <c r="CD391" s="2">
        <v>0</v>
      </c>
      <c r="CE391" s="2">
        <v>0</v>
      </c>
      <c r="CF391" s="2">
        <v>0</v>
      </c>
      <c r="CG391" s="2">
        <v>0</v>
      </c>
      <c r="CH391" s="18">
        <f t="shared" ref="CH391:CH454" si="47">SUM(BV391:CG391)</f>
        <v>0</v>
      </c>
      <c r="CI391" s="15">
        <v>0</v>
      </c>
      <c r="CJ391" s="2">
        <v>0</v>
      </c>
      <c r="CK391" s="2">
        <v>0</v>
      </c>
      <c r="CL391" s="2">
        <v>0</v>
      </c>
      <c r="CM391" s="2">
        <v>0</v>
      </c>
      <c r="CN391" s="2">
        <v>0</v>
      </c>
      <c r="CO391" s="2">
        <v>0</v>
      </c>
      <c r="CP391" s="2">
        <v>0</v>
      </c>
      <c r="CQ391" s="2">
        <v>0</v>
      </c>
      <c r="CR391" s="2">
        <v>0</v>
      </c>
      <c r="CS391" s="2">
        <v>0</v>
      </c>
      <c r="CT391" s="2">
        <v>0</v>
      </c>
      <c r="CU391" s="18">
        <f t="shared" ref="CU391:CU454" si="48">SUM(CI391:CT391)</f>
        <v>0</v>
      </c>
    </row>
    <row r="392" spans="1:99" ht="13.05" customHeight="1" x14ac:dyDescent="0.2">
      <c r="A392" s="47" t="s">
        <v>15</v>
      </c>
      <c r="B392" s="47" t="s">
        <v>449</v>
      </c>
      <c r="C392" s="47" t="s">
        <v>15</v>
      </c>
      <c r="D392" s="47" t="s">
        <v>449</v>
      </c>
      <c r="E392" s="48" t="s">
        <v>33</v>
      </c>
      <c r="F392" s="87">
        <v>194</v>
      </c>
      <c r="G392" s="51" t="s">
        <v>450</v>
      </c>
      <c r="H392" s="43">
        <v>0</v>
      </c>
      <c r="I392" s="15">
        <v>0</v>
      </c>
      <c r="J392" s="2">
        <v>0</v>
      </c>
      <c r="K392" s="2">
        <v>18</v>
      </c>
      <c r="L392" s="2">
        <v>10</v>
      </c>
      <c r="M392" s="2">
        <v>8</v>
      </c>
      <c r="N392" s="2">
        <v>4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16">
        <v>0</v>
      </c>
      <c r="U392" s="18">
        <f t="shared" si="42"/>
        <v>40</v>
      </c>
      <c r="V392" s="15">
        <v>0</v>
      </c>
      <c r="W392" s="2">
        <v>0</v>
      </c>
      <c r="X392" s="2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F392" s="2">
        <v>0</v>
      </c>
      <c r="AG392" s="16">
        <v>0</v>
      </c>
      <c r="AH392" s="18">
        <f t="shared" si="43"/>
        <v>0</v>
      </c>
      <c r="AI392" s="15">
        <v>0</v>
      </c>
      <c r="AJ392" s="2">
        <v>0</v>
      </c>
      <c r="AK392" s="2">
        <v>14</v>
      </c>
      <c r="AL392" s="2">
        <v>10</v>
      </c>
      <c r="AM392" s="2">
        <v>7</v>
      </c>
      <c r="AN392" s="2">
        <v>4</v>
      </c>
      <c r="AO392" s="2">
        <v>0</v>
      </c>
      <c r="AP392" s="2">
        <v>0</v>
      </c>
      <c r="AQ392" s="2">
        <v>0</v>
      </c>
      <c r="AR392" s="2">
        <v>0</v>
      </c>
      <c r="AS392" s="2">
        <v>0</v>
      </c>
      <c r="AT392" s="16">
        <v>0</v>
      </c>
      <c r="AU392" s="18">
        <f t="shared" si="44"/>
        <v>35</v>
      </c>
      <c r="AV392" s="15">
        <v>0</v>
      </c>
      <c r="AW392" s="2">
        <v>0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E392" s="2">
        <v>0</v>
      </c>
      <c r="BF392" s="2">
        <v>0</v>
      </c>
      <c r="BG392" s="2">
        <v>0</v>
      </c>
      <c r="BH392" s="18">
        <f t="shared" si="45"/>
        <v>0</v>
      </c>
      <c r="BI392" s="15">
        <v>0</v>
      </c>
      <c r="BJ392" s="2">
        <v>0</v>
      </c>
      <c r="BK392" s="2">
        <v>0</v>
      </c>
      <c r="BL392" s="2">
        <v>0</v>
      </c>
      <c r="BM392" s="2">
        <v>0</v>
      </c>
      <c r="BN392" s="2">
        <v>0</v>
      </c>
      <c r="BO392" s="2">
        <v>0</v>
      </c>
      <c r="BP392" s="2">
        <v>0</v>
      </c>
      <c r="BQ392" s="2">
        <v>0</v>
      </c>
      <c r="BR392" s="2">
        <v>0</v>
      </c>
      <c r="BS392" s="2">
        <v>0</v>
      </c>
      <c r="BT392" s="2">
        <v>0</v>
      </c>
      <c r="BU392" s="18">
        <f t="shared" si="46"/>
        <v>0</v>
      </c>
      <c r="BV392" s="15">
        <v>0</v>
      </c>
      <c r="BW392" s="2">
        <v>0</v>
      </c>
      <c r="BX392" s="2">
        <v>0</v>
      </c>
      <c r="BY392" s="2">
        <v>0</v>
      </c>
      <c r="BZ392" s="2">
        <v>0</v>
      </c>
      <c r="CA392" s="2">
        <v>0</v>
      </c>
      <c r="CB392" s="2">
        <v>0</v>
      </c>
      <c r="CC392" s="2">
        <v>0</v>
      </c>
      <c r="CD392" s="2">
        <v>0</v>
      </c>
      <c r="CE392" s="2">
        <v>0</v>
      </c>
      <c r="CF392" s="2">
        <v>0</v>
      </c>
      <c r="CG392" s="2">
        <v>0</v>
      </c>
      <c r="CH392" s="18">
        <f t="shared" si="47"/>
        <v>0</v>
      </c>
      <c r="CI392" s="15">
        <v>0</v>
      </c>
      <c r="CJ392" s="2">
        <v>0</v>
      </c>
      <c r="CK392" s="2">
        <v>0</v>
      </c>
      <c r="CL392" s="2">
        <v>0</v>
      </c>
      <c r="CM392" s="2">
        <v>0</v>
      </c>
      <c r="CN392" s="2">
        <v>0</v>
      </c>
      <c r="CO392" s="2">
        <v>0</v>
      </c>
      <c r="CP392" s="2">
        <v>0</v>
      </c>
      <c r="CQ392" s="2">
        <v>0</v>
      </c>
      <c r="CR392" s="2">
        <v>0</v>
      </c>
      <c r="CS392" s="2">
        <v>0</v>
      </c>
      <c r="CT392" s="2">
        <v>0</v>
      </c>
      <c r="CU392" s="18">
        <f t="shared" si="48"/>
        <v>0</v>
      </c>
    </row>
    <row r="393" spans="1:99" ht="13.05" customHeight="1" x14ac:dyDescent="0.2">
      <c r="A393" s="47" t="s">
        <v>15</v>
      </c>
      <c r="B393" s="47" t="s">
        <v>449</v>
      </c>
      <c r="C393" s="47" t="s">
        <v>15</v>
      </c>
      <c r="D393" s="47" t="s">
        <v>449</v>
      </c>
      <c r="E393" s="48" t="s">
        <v>33</v>
      </c>
      <c r="F393" s="87">
        <v>196</v>
      </c>
      <c r="G393" s="51" t="s">
        <v>451</v>
      </c>
      <c r="H393" s="43">
        <v>0</v>
      </c>
      <c r="I393" s="15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16">
        <v>0</v>
      </c>
      <c r="U393" s="18">
        <f t="shared" si="42"/>
        <v>0</v>
      </c>
      <c r="V393" s="15">
        <v>0</v>
      </c>
      <c r="W393" s="2">
        <v>0</v>
      </c>
      <c r="X393" s="2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D393" s="2">
        <v>0</v>
      </c>
      <c r="AE393" s="2">
        <v>0</v>
      </c>
      <c r="AF393" s="2">
        <v>0</v>
      </c>
      <c r="AG393" s="16">
        <v>0</v>
      </c>
      <c r="AH393" s="18">
        <f t="shared" si="43"/>
        <v>0</v>
      </c>
      <c r="AI393" s="15">
        <v>0</v>
      </c>
      <c r="AJ393" s="2">
        <v>0</v>
      </c>
      <c r="AK393" s="2">
        <v>0</v>
      </c>
      <c r="AL393" s="2">
        <v>0</v>
      </c>
      <c r="AM393" s="2">
        <v>0</v>
      </c>
      <c r="AN393" s="2">
        <v>0</v>
      </c>
      <c r="AO393" s="2">
        <v>0</v>
      </c>
      <c r="AP393" s="2">
        <v>0</v>
      </c>
      <c r="AQ393" s="2">
        <v>0</v>
      </c>
      <c r="AR393" s="2">
        <v>0</v>
      </c>
      <c r="AS393" s="2">
        <v>0</v>
      </c>
      <c r="AT393" s="16">
        <v>0</v>
      </c>
      <c r="AU393" s="18">
        <f t="shared" si="44"/>
        <v>0</v>
      </c>
      <c r="AV393" s="15">
        <v>0</v>
      </c>
      <c r="AW393" s="2">
        <v>0</v>
      </c>
      <c r="AX393" s="2">
        <v>0</v>
      </c>
      <c r="AY393" s="2">
        <v>0</v>
      </c>
      <c r="AZ393" s="2">
        <v>0</v>
      </c>
      <c r="BA393" s="2">
        <v>0</v>
      </c>
      <c r="BB393" s="2">
        <v>0</v>
      </c>
      <c r="BC393" s="2">
        <v>0</v>
      </c>
      <c r="BD393" s="2">
        <v>0</v>
      </c>
      <c r="BE393" s="2">
        <v>0</v>
      </c>
      <c r="BF393" s="2">
        <v>0</v>
      </c>
      <c r="BG393" s="2">
        <v>0</v>
      </c>
      <c r="BH393" s="18">
        <f t="shared" si="45"/>
        <v>0</v>
      </c>
      <c r="BI393" s="15">
        <v>0</v>
      </c>
      <c r="BJ393" s="2">
        <v>0</v>
      </c>
      <c r="BK393" s="2">
        <v>0</v>
      </c>
      <c r="BL393" s="2">
        <v>0</v>
      </c>
      <c r="BM393" s="2">
        <v>0</v>
      </c>
      <c r="BN393" s="2">
        <v>0</v>
      </c>
      <c r="BO393" s="2">
        <v>0</v>
      </c>
      <c r="BP393" s="2">
        <v>0</v>
      </c>
      <c r="BQ393" s="2">
        <v>0</v>
      </c>
      <c r="BR393" s="2">
        <v>0</v>
      </c>
      <c r="BS393" s="2">
        <v>0</v>
      </c>
      <c r="BT393" s="2">
        <v>0</v>
      </c>
      <c r="BU393" s="18">
        <f t="shared" si="46"/>
        <v>0</v>
      </c>
      <c r="BV393" s="15">
        <v>0</v>
      </c>
      <c r="BW393" s="2">
        <v>0</v>
      </c>
      <c r="BX393" s="2">
        <v>0</v>
      </c>
      <c r="BY393" s="2">
        <v>0</v>
      </c>
      <c r="BZ393" s="2">
        <v>0</v>
      </c>
      <c r="CA393" s="2">
        <v>0</v>
      </c>
      <c r="CB393" s="2">
        <v>0</v>
      </c>
      <c r="CC393" s="2">
        <v>0</v>
      </c>
      <c r="CD393" s="2">
        <v>0</v>
      </c>
      <c r="CE393" s="2">
        <v>0</v>
      </c>
      <c r="CF393" s="2">
        <v>0</v>
      </c>
      <c r="CG393" s="2">
        <v>0</v>
      </c>
      <c r="CH393" s="18">
        <f t="shared" si="47"/>
        <v>0</v>
      </c>
      <c r="CI393" s="15">
        <v>0</v>
      </c>
      <c r="CJ393" s="2">
        <v>0</v>
      </c>
      <c r="CK393" s="2">
        <v>0</v>
      </c>
      <c r="CL393" s="2">
        <v>0</v>
      </c>
      <c r="CM393" s="2">
        <v>0</v>
      </c>
      <c r="CN393" s="2">
        <v>0</v>
      </c>
      <c r="CO393" s="2">
        <v>0</v>
      </c>
      <c r="CP393" s="2">
        <v>0</v>
      </c>
      <c r="CQ393" s="2">
        <v>0</v>
      </c>
      <c r="CR393" s="2">
        <v>0</v>
      </c>
      <c r="CS393" s="2">
        <v>0</v>
      </c>
      <c r="CT393" s="2">
        <v>0</v>
      </c>
      <c r="CU393" s="18">
        <f t="shared" si="48"/>
        <v>0</v>
      </c>
    </row>
    <row r="394" spans="1:99" ht="13.05" customHeight="1" x14ac:dyDescent="0.2">
      <c r="A394" s="47" t="s">
        <v>15</v>
      </c>
      <c r="B394" s="47" t="s">
        <v>449</v>
      </c>
      <c r="C394" s="47" t="s">
        <v>15</v>
      </c>
      <c r="D394" s="47" t="s">
        <v>449</v>
      </c>
      <c r="E394" s="48" t="s">
        <v>33</v>
      </c>
      <c r="F394" s="87">
        <v>197</v>
      </c>
      <c r="G394" s="51" t="s">
        <v>452</v>
      </c>
      <c r="H394" s="43">
        <v>0</v>
      </c>
      <c r="I394" s="15">
        <v>1</v>
      </c>
      <c r="J394" s="2">
        <v>0</v>
      </c>
      <c r="K394" s="2">
        <v>54</v>
      </c>
      <c r="L394" s="2">
        <v>6</v>
      </c>
      <c r="M394" s="2">
        <v>0</v>
      </c>
      <c r="N394" s="2">
        <v>0</v>
      </c>
      <c r="O394" s="2">
        <v>0</v>
      </c>
      <c r="P394" s="2">
        <v>0</v>
      </c>
      <c r="Q394" s="2">
        <v>6</v>
      </c>
      <c r="R394" s="2">
        <v>0</v>
      </c>
      <c r="S394" s="2">
        <v>0</v>
      </c>
      <c r="T394" s="16">
        <v>0</v>
      </c>
      <c r="U394" s="18">
        <f t="shared" si="42"/>
        <v>67</v>
      </c>
      <c r="V394" s="15">
        <v>0</v>
      </c>
      <c r="W394" s="2">
        <v>0</v>
      </c>
      <c r="X394" s="2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D394" s="2">
        <v>0</v>
      </c>
      <c r="AE394" s="2">
        <v>0</v>
      </c>
      <c r="AF394" s="2">
        <v>0</v>
      </c>
      <c r="AG394" s="16">
        <v>0</v>
      </c>
      <c r="AH394" s="18">
        <f t="shared" si="43"/>
        <v>0</v>
      </c>
      <c r="AI394" s="15">
        <v>0</v>
      </c>
      <c r="AJ394" s="2">
        <v>0</v>
      </c>
      <c r="AK394" s="2">
        <v>51</v>
      </c>
      <c r="AL394" s="2">
        <v>6</v>
      </c>
      <c r="AM394" s="2">
        <v>0</v>
      </c>
      <c r="AN394" s="2">
        <v>0</v>
      </c>
      <c r="AO394" s="2">
        <v>0</v>
      </c>
      <c r="AP394" s="2">
        <v>0</v>
      </c>
      <c r="AQ394" s="2">
        <v>6</v>
      </c>
      <c r="AR394" s="2">
        <v>0</v>
      </c>
      <c r="AS394" s="2">
        <v>0</v>
      </c>
      <c r="AT394" s="16">
        <v>0</v>
      </c>
      <c r="AU394" s="18">
        <f t="shared" si="44"/>
        <v>63</v>
      </c>
      <c r="AV394" s="15">
        <v>0</v>
      </c>
      <c r="AW394" s="2">
        <v>0</v>
      </c>
      <c r="AX394" s="2">
        <v>0</v>
      </c>
      <c r="AY394" s="2">
        <v>0</v>
      </c>
      <c r="AZ394" s="2">
        <v>0</v>
      </c>
      <c r="BA394" s="2">
        <v>0</v>
      </c>
      <c r="BB394" s="2">
        <v>0</v>
      </c>
      <c r="BC394" s="2">
        <v>0</v>
      </c>
      <c r="BD394" s="2">
        <v>0</v>
      </c>
      <c r="BE394" s="2">
        <v>0</v>
      </c>
      <c r="BF394" s="2">
        <v>0</v>
      </c>
      <c r="BG394" s="2">
        <v>0</v>
      </c>
      <c r="BH394" s="18">
        <f t="shared" si="45"/>
        <v>0</v>
      </c>
      <c r="BI394" s="15">
        <v>0</v>
      </c>
      <c r="BJ394" s="2">
        <v>0</v>
      </c>
      <c r="BK394" s="2">
        <v>0</v>
      </c>
      <c r="BL394" s="2">
        <v>0</v>
      </c>
      <c r="BM394" s="2">
        <v>0</v>
      </c>
      <c r="BN394" s="2">
        <v>0</v>
      </c>
      <c r="BO394" s="2">
        <v>0</v>
      </c>
      <c r="BP394" s="2">
        <v>0</v>
      </c>
      <c r="BQ394" s="2">
        <v>0</v>
      </c>
      <c r="BR394" s="2">
        <v>0</v>
      </c>
      <c r="BS394" s="2">
        <v>0</v>
      </c>
      <c r="BT394" s="2">
        <v>0</v>
      </c>
      <c r="BU394" s="18">
        <f t="shared" si="46"/>
        <v>0</v>
      </c>
      <c r="BV394" s="15">
        <v>0</v>
      </c>
      <c r="BW394" s="2">
        <v>0</v>
      </c>
      <c r="BX394" s="2">
        <v>0</v>
      </c>
      <c r="BY394" s="2">
        <v>0</v>
      </c>
      <c r="BZ394" s="2">
        <v>0</v>
      </c>
      <c r="CA394" s="2">
        <v>0</v>
      </c>
      <c r="CB394" s="2">
        <v>0</v>
      </c>
      <c r="CC394" s="2">
        <v>0</v>
      </c>
      <c r="CD394" s="2">
        <v>0</v>
      </c>
      <c r="CE394" s="2">
        <v>0</v>
      </c>
      <c r="CF394" s="2">
        <v>0</v>
      </c>
      <c r="CG394" s="2">
        <v>0</v>
      </c>
      <c r="CH394" s="18">
        <f t="shared" si="47"/>
        <v>0</v>
      </c>
      <c r="CI394" s="15">
        <v>0</v>
      </c>
      <c r="CJ394" s="2">
        <v>0</v>
      </c>
      <c r="CK394" s="2">
        <v>0</v>
      </c>
      <c r="CL394" s="2">
        <v>0</v>
      </c>
      <c r="CM394" s="2">
        <v>0</v>
      </c>
      <c r="CN394" s="2">
        <v>0</v>
      </c>
      <c r="CO394" s="2">
        <v>0</v>
      </c>
      <c r="CP394" s="2">
        <v>0</v>
      </c>
      <c r="CQ394" s="2">
        <v>0</v>
      </c>
      <c r="CR394" s="2">
        <v>0</v>
      </c>
      <c r="CS394" s="2">
        <v>0</v>
      </c>
      <c r="CT394" s="2">
        <v>0</v>
      </c>
      <c r="CU394" s="18">
        <f t="shared" si="48"/>
        <v>0</v>
      </c>
    </row>
    <row r="395" spans="1:99" ht="13.05" customHeight="1" x14ac:dyDescent="0.2">
      <c r="A395" s="47" t="s">
        <v>15</v>
      </c>
      <c r="B395" s="47" t="s">
        <v>449</v>
      </c>
      <c r="C395" s="47" t="s">
        <v>15</v>
      </c>
      <c r="D395" s="47" t="s">
        <v>449</v>
      </c>
      <c r="E395" s="48" t="s">
        <v>33</v>
      </c>
      <c r="F395" s="87">
        <v>199</v>
      </c>
      <c r="G395" s="51" t="s">
        <v>453</v>
      </c>
      <c r="H395" s="43">
        <v>0</v>
      </c>
      <c r="I395" s="15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16">
        <v>0</v>
      </c>
      <c r="U395" s="18">
        <f t="shared" si="42"/>
        <v>0</v>
      </c>
      <c r="V395" s="15">
        <v>0</v>
      </c>
      <c r="W395" s="2">
        <v>0</v>
      </c>
      <c r="X395" s="2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0</v>
      </c>
      <c r="AD395" s="2">
        <v>0</v>
      </c>
      <c r="AE395" s="2">
        <v>0</v>
      </c>
      <c r="AF395" s="2">
        <v>0</v>
      </c>
      <c r="AG395" s="16">
        <v>0</v>
      </c>
      <c r="AH395" s="18">
        <f t="shared" si="43"/>
        <v>0</v>
      </c>
      <c r="AI395" s="15">
        <v>0</v>
      </c>
      <c r="AJ395" s="2">
        <v>0</v>
      </c>
      <c r="AK395" s="2">
        <v>0</v>
      </c>
      <c r="AL395" s="2">
        <v>0</v>
      </c>
      <c r="AM395" s="2">
        <v>0</v>
      </c>
      <c r="AN395" s="2">
        <v>0</v>
      </c>
      <c r="AO395" s="2">
        <v>0</v>
      </c>
      <c r="AP395" s="2">
        <v>0</v>
      </c>
      <c r="AQ395" s="2">
        <v>0</v>
      </c>
      <c r="AR395" s="2">
        <v>0</v>
      </c>
      <c r="AS395" s="2">
        <v>0</v>
      </c>
      <c r="AT395" s="16">
        <v>0</v>
      </c>
      <c r="AU395" s="18">
        <f t="shared" si="44"/>
        <v>0</v>
      </c>
      <c r="AV395" s="15">
        <v>0</v>
      </c>
      <c r="AW395" s="2">
        <v>0</v>
      </c>
      <c r="AX395" s="2">
        <v>0</v>
      </c>
      <c r="AY395" s="2">
        <v>0</v>
      </c>
      <c r="AZ395" s="2">
        <v>0</v>
      </c>
      <c r="BA395" s="2">
        <v>0</v>
      </c>
      <c r="BB395" s="2">
        <v>0</v>
      </c>
      <c r="BC395" s="2">
        <v>0</v>
      </c>
      <c r="BD395" s="2">
        <v>0</v>
      </c>
      <c r="BE395" s="2">
        <v>0</v>
      </c>
      <c r="BF395" s="2">
        <v>0</v>
      </c>
      <c r="BG395" s="2">
        <v>0</v>
      </c>
      <c r="BH395" s="18">
        <f t="shared" si="45"/>
        <v>0</v>
      </c>
      <c r="BI395" s="15">
        <v>0</v>
      </c>
      <c r="BJ395" s="2">
        <v>0</v>
      </c>
      <c r="BK395" s="2">
        <v>0</v>
      </c>
      <c r="BL395" s="2">
        <v>0</v>
      </c>
      <c r="BM395" s="2">
        <v>0</v>
      </c>
      <c r="BN395" s="2">
        <v>0</v>
      </c>
      <c r="BO395" s="2">
        <v>0</v>
      </c>
      <c r="BP395" s="2">
        <v>0</v>
      </c>
      <c r="BQ395" s="2">
        <v>0</v>
      </c>
      <c r="BR395" s="2">
        <v>0</v>
      </c>
      <c r="BS395" s="2">
        <v>0</v>
      </c>
      <c r="BT395" s="2">
        <v>0</v>
      </c>
      <c r="BU395" s="18">
        <f t="shared" si="46"/>
        <v>0</v>
      </c>
      <c r="BV395" s="15">
        <v>0</v>
      </c>
      <c r="BW395" s="2">
        <v>0</v>
      </c>
      <c r="BX395" s="2">
        <v>0</v>
      </c>
      <c r="BY395" s="2">
        <v>0</v>
      </c>
      <c r="BZ395" s="2">
        <v>0</v>
      </c>
      <c r="CA395" s="2">
        <v>0</v>
      </c>
      <c r="CB395" s="2">
        <v>0</v>
      </c>
      <c r="CC395" s="2">
        <v>0</v>
      </c>
      <c r="CD395" s="2">
        <v>0</v>
      </c>
      <c r="CE395" s="2">
        <v>0</v>
      </c>
      <c r="CF395" s="2">
        <v>0</v>
      </c>
      <c r="CG395" s="2">
        <v>0</v>
      </c>
      <c r="CH395" s="18">
        <f t="shared" si="47"/>
        <v>0</v>
      </c>
      <c r="CI395" s="15">
        <v>0</v>
      </c>
      <c r="CJ395" s="2">
        <v>0</v>
      </c>
      <c r="CK395" s="2">
        <v>0</v>
      </c>
      <c r="CL395" s="2">
        <v>0</v>
      </c>
      <c r="CM395" s="2">
        <v>0</v>
      </c>
      <c r="CN395" s="2">
        <v>0</v>
      </c>
      <c r="CO395" s="2">
        <v>0</v>
      </c>
      <c r="CP395" s="2">
        <v>0</v>
      </c>
      <c r="CQ395" s="2">
        <v>0</v>
      </c>
      <c r="CR395" s="2">
        <v>0</v>
      </c>
      <c r="CS395" s="2">
        <v>0</v>
      </c>
      <c r="CT395" s="2">
        <v>0</v>
      </c>
      <c r="CU395" s="18">
        <f t="shared" si="48"/>
        <v>0</v>
      </c>
    </row>
    <row r="396" spans="1:99" ht="13.05" customHeight="1" x14ac:dyDescent="0.2">
      <c r="A396" s="47" t="s">
        <v>15</v>
      </c>
      <c r="B396" s="47" t="s">
        <v>449</v>
      </c>
      <c r="C396" s="47" t="s">
        <v>15</v>
      </c>
      <c r="D396" s="47" t="s">
        <v>449</v>
      </c>
      <c r="E396" s="48" t="s">
        <v>33</v>
      </c>
      <c r="F396" s="87">
        <v>200</v>
      </c>
      <c r="G396" s="51" t="s">
        <v>454</v>
      </c>
      <c r="H396" s="43">
        <v>0</v>
      </c>
      <c r="I396" s="15">
        <v>0</v>
      </c>
      <c r="J396" s="2">
        <v>0</v>
      </c>
      <c r="K396" s="2">
        <v>4</v>
      </c>
      <c r="L396" s="2">
        <v>17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16">
        <v>0</v>
      </c>
      <c r="U396" s="18">
        <f t="shared" si="42"/>
        <v>21</v>
      </c>
      <c r="V396" s="15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G396" s="16">
        <v>0</v>
      </c>
      <c r="AH396" s="18">
        <f t="shared" si="43"/>
        <v>0</v>
      </c>
      <c r="AI396" s="15">
        <v>0</v>
      </c>
      <c r="AJ396" s="2">
        <v>0</v>
      </c>
      <c r="AK396" s="2">
        <v>2</v>
      </c>
      <c r="AL396" s="2">
        <v>10</v>
      </c>
      <c r="AM396" s="2">
        <v>0</v>
      </c>
      <c r="AN396" s="2">
        <v>0</v>
      </c>
      <c r="AO396" s="2">
        <v>0</v>
      </c>
      <c r="AP396" s="2">
        <v>0</v>
      </c>
      <c r="AQ396" s="2">
        <v>0</v>
      </c>
      <c r="AR396" s="2">
        <v>0</v>
      </c>
      <c r="AS396" s="2">
        <v>0</v>
      </c>
      <c r="AT396" s="16">
        <v>0</v>
      </c>
      <c r="AU396" s="18">
        <f t="shared" si="44"/>
        <v>12</v>
      </c>
      <c r="AV396" s="15">
        <v>0</v>
      </c>
      <c r="AW396" s="2">
        <v>0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0</v>
      </c>
      <c r="BE396" s="2">
        <v>0</v>
      </c>
      <c r="BF396" s="2">
        <v>0</v>
      </c>
      <c r="BG396" s="2">
        <v>0</v>
      </c>
      <c r="BH396" s="18">
        <f t="shared" si="45"/>
        <v>0</v>
      </c>
      <c r="BI396" s="15">
        <v>0</v>
      </c>
      <c r="BJ396" s="2">
        <v>0</v>
      </c>
      <c r="BK396" s="2">
        <v>0</v>
      </c>
      <c r="BL396" s="2">
        <v>0</v>
      </c>
      <c r="BM396" s="2">
        <v>0</v>
      </c>
      <c r="BN396" s="2">
        <v>0</v>
      </c>
      <c r="BO396" s="2">
        <v>0</v>
      </c>
      <c r="BP396" s="2">
        <v>0</v>
      </c>
      <c r="BQ396" s="2">
        <v>0</v>
      </c>
      <c r="BR396" s="2">
        <v>0</v>
      </c>
      <c r="BS396" s="2">
        <v>0</v>
      </c>
      <c r="BT396" s="2">
        <v>0</v>
      </c>
      <c r="BU396" s="18">
        <f t="shared" si="46"/>
        <v>0</v>
      </c>
      <c r="BV396" s="15">
        <v>0</v>
      </c>
      <c r="BW396" s="2">
        <v>0</v>
      </c>
      <c r="BX396" s="2">
        <v>0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2">
        <v>0</v>
      </c>
      <c r="CE396" s="2">
        <v>0</v>
      </c>
      <c r="CF396" s="2">
        <v>0</v>
      </c>
      <c r="CG396" s="2">
        <v>0</v>
      </c>
      <c r="CH396" s="18">
        <f t="shared" si="47"/>
        <v>0</v>
      </c>
      <c r="CI396" s="15">
        <v>0</v>
      </c>
      <c r="CJ396" s="2">
        <v>0</v>
      </c>
      <c r="CK396" s="2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Q396" s="2">
        <v>0</v>
      </c>
      <c r="CR396" s="2">
        <v>0</v>
      </c>
      <c r="CS396" s="2">
        <v>0</v>
      </c>
      <c r="CT396" s="2">
        <v>0</v>
      </c>
      <c r="CU396" s="18">
        <f t="shared" si="48"/>
        <v>0</v>
      </c>
    </row>
    <row r="397" spans="1:99" ht="13.05" customHeight="1" x14ac:dyDescent="0.2">
      <c r="A397" s="47" t="s">
        <v>15</v>
      </c>
      <c r="B397" s="47" t="s">
        <v>449</v>
      </c>
      <c r="C397" s="47" t="s">
        <v>15</v>
      </c>
      <c r="D397" s="47" t="s">
        <v>449</v>
      </c>
      <c r="E397" s="48" t="s">
        <v>33</v>
      </c>
      <c r="F397" s="87">
        <v>201</v>
      </c>
      <c r="G397" s="51" t="s">
        <v>455</v>
      </c>
      <c r="H397" s="43">
        <v>0</v>
      </c>
      <c r="I397" s="15">
        <v>10</v>
      </c>
      <c r="J397" s="2">
        <v>3</v>
      </c>
      <c r="K397" s="2">
        <v>2</v>
      </c>
      <c r="L397" s="2">
        <v>0</v>
      </c>
      <c r="M397" s="2">
        <v>3</v>
      </c>
      <c r="N397" s="2">
        <v>2</v>
      </c>
      <c r="O397" s="2">
        <v>0</v>
      </c>
      <c r="P397" s="2">
        <v>1</v>
      </c>
      <c r="Q397" s="2">
        <v>0</v>
      </c>
      <c r="R397" s="2">
        <v>0</v>
      </c>
      <c r="S397" s="2">
        <v>0</v>
      </c>
      <c r="T397" s="16">
        <v>0</v>
      </c>
      <c r="U397" s="18">
        <f t="shared" si="42"/>
        <v>21</v>
      </c>
      <c r="V397" s="15">
        <v>0</v>
      </c>
      <c r="W397" s="2">
        <v>0</v>
      </c>
      <c r="X397" s="2">
        <v>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  <c r="AD397" s="2">
        <v>0</v>
      </c>
      <c r="AE397" s="2">
        <v>0</v>
      </c>
      <c r="AF397" s="2">
        <v>0</v>
      </c>
      <c r="AG397" s="16">
        <v>0</v>
      </c>
      <c r="AH397" s="18">
        <f t="shared" si="43"/>
        <v>0</v>
      </c>
      <c r="AI397" s="15">
        <v>10</v>
      </c>
      <c r="AJ397" s="2">
        <v>3</v>
      </c>
      <c r="AK397" s="2">
        <v>2</v>
      </c>
      <c r="AL397" s="2">
        <v>0</v>
      </c>
      <c r="AM397" s="2">
        <v>3</v>
      </c>
      <c r="AN397" s="2">
        <v>2</v>
      </c>
      <c r="AO397" s="2">
        <v>0</v>
      </c>
      <c r="AP397" s="2">
        <v>1</v>
      </c>
      <c r="AQ397" s="2">
        <v>0</v>
      </c>
      <c r="AR397" s="2">
        <v>0</v>
      </c>
      <c r="AS397" s="2">
        <v>0</v>
      </c>
      <c r="AT397" s="16">
        <v>0</v>
      </c>
      <c r="AU397" s="18">
        <f t="shared" si="44"/>
        <v>21</v>
      </c>
      <c r="AV397" s="15">
        <v>0</v>
      </c>
      <c r="AW397" s="2">
        <v>0</v>
      </c>
      <c r="AX397" s="2">
        <v>0</v>
      </c>
      <c r="AY397" s="2">
        <v>0</v>
      </c>
      <c r="AZ397" s="2">
        <v>0</v>
      </c>
      <c r="BA397" s="2">
        <v>0</v>
      </c>
      <c r="BB397" s="2">
        <v>0</v>
      </c>
      <c r="BC397" s="2">
        <v>0</v>
      </c>
      <c r="BD397" s="2">
        <v>0</v>
      </c>
      <c r="BE397" s="2">
        <v>0</v>
      </c>
      <c r="BF397" s="2">
        <v>0</v>
      </c>
      <c r="BG397" s="2">
        <v>0</v>
      </c>
      <c r="BH397" s="18">
        <f t="shared" si="45"/>
        <v>0</v>
      </c>
      <c r="BI397" s="15">
        <v>0</v>
      </c>
      <c r="BJ397" s="2">
        <v>0</v>
      </c>
      <c r="BK397" s="2">
        <v>0</v>
      </c>
      <c r="BL397" s="2">
        <v>0</v>
      </c>
      <c r="BM397" s="2">
        <v>0</v>
      </c>
      <c r="BN397" s="2">
        <v>0</v>
      </c>
      <c r="BO397" s="2">
        <v>0</v>
      </c>
      <c r="BP397" s="2">
        <v>0</v>
      </c>
      <c r="BQ397" s="2">
        <v>0</v>
      </c>
      <c r="BR397" s="2">
        <v>0</v>
      </c>
      <c r="BS397" s="2">
        <v>0</v>
      </c>
      <c r="BT397" s="2">
        <v>0</v>
      </c>
      <c r="BU397" s="18">
        <f t="shared" si="46"/>
        <v>0</v>
      </c>
      <c r="BV397" s="15">
        <v>0</v>
      </c>
      <c r="BW397" s="2">
        <v>0</v>
      </c>
      <c r="BX397" s="2">
        <v>0</v>
      </c>
      <c r="BY397" s="2">
        <v>0</v>
      </c>
      <c r="BZ397" s="2">
        <v>0</v>
      </c>
      <c r="CA397" s="2">
        <v>0</v>
      </c>
      <c r="CB397" s="2">
        <v>0</v>
      </c>
      <c r="CC397" s="2">
        <v>0</v>
      </c>
      <c r="CD397" s="2">
        <v>0</v>
      </c>
      <c r="CE397" s="2">
        <v>0</v>
      </c>
      <c r="CF397" s="2">
        <v>0</v>
      </c>
      <c r="CG397" s="2">
        <v>0</v>
      </c>
      <c r="CH397" s="18">
        <f t="shared" si="47"/>
        <v>0</v>
      </c>
      <c r="CI397" s="15">
        <v>0</v>
      </c>
      <c r="CJ397" s="2">
        <v>0</v>
      </c>
      <c r="CK397" s="2">
        <v>0</v>
      </c>
      <c r="CL397" s="2">
        <v>0</v>
      </c>
      <c r="CM397" s="2">
        <v>0</v>
      </c>
      <c r="CN397" s="2">
        <v>0</v>
      </c>
      <c r="CO397" s="2">
        <v>0</v>
      </c>
      <c r="CP397" s="2">
        <v>0</v>
      </c>
      <c r="CQ397" s="2">
        <v>0</v>
      </c>
      <c r="CR397" s="2">
        <v>0</v>
      </c>
      <c r="CS397" s="2">
        <v>0</v>
      </c>
      <c r="CT397" s="2">
        <v>0</v>
      </c>
      <c r="CU397" s="18">
        <f t="shared" si="48"/>
        <v>0</v>
      </c>
    </row>
    <row r="398" spans="1:99" ht="13.05" customHeight="1" x14ac:dyDescent="0.2">
      <c r="A398" s="47" t="s">
        <v>15</v>
      </c>
      <c r="B398" s="47" t="s">
        <v>449</v>
      </c>
      <c r="C398" s="47" t="s">
        <v>15</v>
      </c>
      <c r="D398" s="47" t="s">
        <v>449</v>
      </c>
      <c r="E398" s="48" t="s">
        <v>33</v>
      </c>
      <c r="F398" s="87">
        <v>195</v>
      </c>
      <c r="G398" s="51" t="s">
        <v>456</v>
      </c>
      <c r="H398" s="43">
        <v>0</v>
      </c>
      <c r="I398" s="15">
        <v>0</v>
      </c>
      <c r="J398" s="2">
        <v>0</v>
      </c>
      <c r="K398" s="2">
        <v>0</v>
      </c>
      <c r="L398" s="2">
        <v>21</v>
      </c>
      <c r="M398" s="2">
        <v>1</v>
      </c>
      <c r="N398" s="2">
        <v>0</v>
      </c>
      <c r="O398" s="2">
        <v>1</v>
      </c>
      <c r="P398" s="2">
        <v>0</v>
      </c>
      <c r="Q398" s="2">
        <v>0</v>
      </c>
      <c r="R398" s="2">
        <v>0</v>
      </c>
      <c r="S398" s="2">
        <v>0</v>
      </c>
      <c r="T398" s="16">
        <v>0</v>
      </c>
      <c r="U398" s="18">
        <f t="shared" si="42"/>
        <v>23</v>
      </c>
      <c r="V398" s="15">
        <v>0</v>
      </c>
      <c r="W398" s="2">
        <v>0</v>
      </c>
      <c r="X398" s="2">
        <v>0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D398" s="2">
        <v>0</v>
      </c>
      <c r="AE398" s="2">
        <v>0</v>
      </c>
      <c r="AF398" s="2">
        <v>0</v>
      </c>
      <c r="AG398" s="16">
        <v>0</v>
      </c>
      <c r="AH398" s="18">
        <f t="shared" si="43"/>
        <v>0</v>
      </c>
      <c r="AI398" s="15">
        <v>0</v>
      </c>
      <c r="AJ398" s="2">
        <v>0</v>
      </c>
      <c r="AK398" s="2">
        <v>0</v>
      </c>
      <c r="AL398" s="2">
        <v>16</v>
      </c>
      <c r="AM398" s="2">
        <v>1</v>
      </c>
      <c r="AN398" s="2">
        <v>0</v>
      </c>
      <c r="AO398" s="2">
        <v>1</v>
      </c>
      <c r="AP398" s="2">
        <v>0</v>
      </c>
      <c r="AQ398" s="2">
        <v>0</v>
      </c>
      <c r="AR398" s="2">
        <v>0</v>
      </c>
      <c r="AS398" s="2">
        <v>0</v>
      </c>
      <c r="AT398" s="16">
        <v>0</v>
      </c>
      <c r="AU398" s="18">
        <f t="shared" si="44"/>
        <v>18</v>
      </c>
      <c r="AV398" s="15">
        <v>0</v>
      </c>
      <c r="AW398" s="2">
        <v>0</v>
      </c>
      <c r="AX398" s="2">
        <v>0</v>
      </c>
      <c r="AY398" s="2">
        <v>0</v>
      </c>
      <c r="AZ398" s="2">
        <v>0</v>
      </c>
      <c r="BA398" s="2">
        <v>0</v>
      </c>
      <c r="BB398" s="2">
        <v>0</v>
      </c>
      <c r="BC398" s="2">
        <v>0</v>
      </c>
      <c r="BD398" s="2">
        <v>0</v>
      </c>
      <c r="BE398" s="2">
        <v>0</v>
      </c>
      <c r="BF398" s="2">
        <v>0</v>
      </c>
      <c r="BG398" s="2">
        <v>0</v>
      </c>
      <c r="BH398" s="18">
        <f t="shared" si="45"/>
        <v>0</v>
      </c>
      <c r="BI398" s="15">
        <v>0</v>
      </c>
      <c r="BJ398" s="2">
        <v>0</v>
      </c>
      <c r="BK398" s="2">
        <v>0</v>
      </c>
      <c r="BL398" s="2">
        <v>0</v>
      </c>
      <c r="BM398" s="2">
        <v>0</v>
      </c>
      <c r="BN398" s="2">
        <v>0</v>
      </c>
      <c r="BO398" s="2">
        <v>0</v>
      </c>
      <c r="BP398" s="2">
        <v>0</v>
      </c>
      <c r="BQ398" s="2">
        <v>0</v>
      </c>
      <c r="BR398" s="2">
        <v>0</v>
      </c>
      <c r="BS398" s="2">
        <v>0</v>
      </c>
      <c r="BT398" s="2">
        <v>0</v>
      </c>
      <c r="BU398" s="18">
        <f t="shared" si="46"/>
        <v>0</v>
      </c>
      <c r="BV398" s="15">
        <v>0</v>
      </c>
      <c r="BW398" s="2">
        <v>0</v>
      </c>
      <c r="BX398" s="2">
        <v>0</v>
      </c>
      <c r="BY398" s="2">
        <v>0</v>
      </c>
      <c r="BZ398" s="2">
        <v>0</v>
      </c>
      <c r="CA398" s="2">
        <v>0</v>
      </c>
      <c r="CB398" s="2">
        <v>0</v>
      </c>
      <c r="CC398" s="2">
        <v>0</v>
      </c>
      <c r="CD398" s="2">
        <v>0</v>
      </c>
      <c r="CE398" s="2">
        <v>0</v>
      </c>
      <c r="CF398" s="2">
        <v>0</v>
      </c>
      <c r="CG398" s="2">
        <v>0</v>
      </c>
      <c r="CH398" s="18">
        <f t="shared" si="47"/>
        <v>0</v>
      </c>
      <c r="CI398" s="15">
        <v>0</v>
      </c>
      <c r="CJ398" s="2">
        <v>0</v>
      </c>
      <c r="CK398" s="2">
        <v>0</v>
      </c>
      <c r="CL398" s="2">
        <v>0</v>
      </c>
      <c r="CM398" s="2">
        <v>0</v>
      </c>
      <c r="CN398" s="2">
        <v>0</v>
      </c>
      <c r="CO398" s="2">
        <v>0</v>
      </c>
      <c r="CP398" s="2">
        <v>0</v>
      </c>
      <c r="CQ398" s="2">
        <v>0</v>
      </c>
      <c r="CR398" s="2">
        <v>0</v>
      </c>
      <c r="CS398" s="2">
        <v>0</v>
      </c>
      <c r="CT398" s="2">
        <v>0</v>
      </c>
      <c r="CU398" s="18">
        <f t="shared" si="48"/>
        <v>0</v>
      </c>
    </row>
    <row r="399" spans="1:99" ht="13.05" customHeight="1" x14ac:dyDescent="0.2">
      <c r="A399" s="47" t="s">
        <v>15</v>
      </c>
      <c r="B399" s="47" t="s">
        <v>449</v>
      </c>
      <c r="C399" s="47" t="s">
        <v>15</v>
      </c>
      <c r="D399" s="47" t="s">
        <v>449</v>
      </c>
      <c r="E399" s="48" t="s">
        <v>33</v>
      </c>
      <c r="F399" s="87">
        <v>16641</v>
      </c>
      <c r="G399" s="51" t="s">
        <v>457</v>
      </c>
      <c r="H399" s="43">
        <v>0</v>
      </c>
      <c r="I399" s="15">
        <v>0</v>
      </c>
      <c r="J399" s="2">
        <v>3</v>
      </c>
      <c r="K399" s="2">
        <v>15</v>
      </c>
      <c r="L399" s="2">
        <v>0</v>
      </c>
      <c r="M399" s="2">
        <v>0</v>
      </c>
      <c r="N399" s="2">
        <v>12</v>
      </c>
      <c r="O399" s="2">
        <v>10</v>
      </c>
      <c r="P399" s="2">
        <v>0</v>
      </c>
      <c r="Q399" s="2">
        <v>0</v>
      </c>
      <c r="R399" s="2">
        <v>0</v>
      </c>
      <c r="S399" s="2">
        <v>0</v>
      </c>
      <c r="T399" s="16">
        <v>0</v>
      </c>
      <c r="U399" s="18">
        <f t="shared" si="42"/>
        <v>40</v>
      </c>
      <c r="V399" s="15">
        <v>0</v>
      </c>
      <c r="W399" s="2">
        <v>0</v>
      </c>
      <c r="X399" s="2">
        <v>0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E399" s="2">
        <v>0</v>
      </c>
      <c r="AF399" s="2">
        <v>0</v>
      </c>
      <c r="AG399" s="16">
        <v>0</v>
      </c>
      <c r="AH399" s="18">
        <f t="shared" si="43"/>
        <v>0</v>
      </c>
      <c r="AI399" s="15">
        <v>0</v>
      </c>
      <c r="AJ399" s="2">
        <v>1</v>
      </c>
      <c r="AK399" s="2">
        <v>10</v>
      </c>
      <c r="AL399" s="2">
        <v>0</v>
      </c>
      <c r="AM399" s="2">
        <v>0</v>
      </c>
      <c r="AN399" s="2">
        <v>10</v>
      </c>
      <c r="AO399" s="2">
        <v>8</v>
      </c>
      <c r="AP399" s="2">
        <v>0</v>
      </c>
      <c r="AQ399" s="2">
        <v>0</v>
      </c>
      <c r="AR399" s="2">
        <v>0</v>
      </c>
      <c r="AS399" s="2">
        <v>0</v>
      </c>
      <c r="AT399" s="16">
        <v>0</v>
      </c>
      <c r="AU399" s="18">
        <f t="shared" si="44"/>
        <v>29</v>
      </c>
      <c r="AV399" s="15">
        <v>0</v>
      </c>
      <c r="AW399" s="2">
        <v>0</v>
      </c>
      <c r="AX399" s="2">
        <v>0</v>
      </c>
      <c r="AY399" s="2">
        <v>0</v>
      </c>
      <c r="AZ399" s="2">
        <v>0</v>
      </c>
      <c r="BA399" s="2">
        <v>0</v>
      </c>
      <c r="BB399" s="2">
        <v>0</v>
      </c>
      <c r="BC399" s="2">
        <v>0</v>
      </c>
      <c r="BD399" s="2">
        <v>0</v>
      </c>
      <c r="BE399" s="2">
        <v>0</v>
      </c>
      <c r="BF399" s="2">
        <v>0</v>
      </c>
      <c r="BG399" s="2">
        <v>0</v>
      </c>
      <c r="BH399" s="18">
        <f t="shared" si="45"/>
        <v>0</v>
      </c>
      <c r="BI399" s="15">
        <v>0</v>
      </c>
      <c r="BJ399" s="2">
        <v>0</v>
      </c>
      <c r="BK399" s="2">
        <v>0</v>
      </c>
      <c r="BL399" s="2">
        <v>0</v>
      </c>
      <c r="BM399" s="2">
        <v>0</v>
      </c>
      <c r="BN399" s="2">
        <v>0</v>
      </c>
      <c r="BO399" s="2">
        <v>0</v>
      </c>
      <c r="BP399" s="2">
        <v>0</v>
      </c>
      <c r="BQ399" s="2">
        <v>0</v>
      </c>
      <c r="BR399" s="2">
        <v>0</v>
      </c>
      <c r="BS399" s="2">
        <v>0</v>
      </c>
      <c r="BT399" s="2">
        <v>0</v>
      </c>
      <c r="BU399" s="18">
        <f t="shared" si="46"/>
        <v>0</v>
      </c>
      <c r="BV399" s="15">
        <v>0</v>
      </c>
      <c r="BW399" s="2">
        <v>0</v>
      </c>
      <c r="BX399" s="2">
        <v>0</v>
      </c>
      <c r="BY399" s="2">
        <v>0</v>
      </c>
      <c r="BZ399" s="2">
        <v>0</v>
      </c>
      <c r="CA399" s="2">
        <v>0</v>
      </c>
      <c r="CB399" s="2">
        <v>0</v>
      </c>
      <c r="CC399" s="2">
        <v>0</v>
      </c>
      <c r="CD399" s="2">
        <v>0</v>
      </c>
      <c r="CE399" s="2">
        <v>0</v>
      </c>
      <c r="CF399" s="2">
        <v>0</v>
      </c>
      <c r="CG399" s="2">
        <v>0</v>
      </c>
      <c r="CH399" s="18">
        <f t="shared" si="47"/>
        <v>0</v>
      </c>
      <c r="CI399" s="15">
        <v>0</v>
      </c>
      <c r="CJ399" s="2">
        <v>0</v>
      </c>
      <c r="CK399" s="2">
        <v>0</v>
      </c>
      <c r="CL399" s="2">
        <v>0</v>
      </c>
      <c r="CM399" s="2">
        <v>0</v>
      </c>
      <c r="CN399" s="2">
        <v>0</v>
      </c>
      <c r="CO399" s="2">
        <v>0</v>
      </c>
      <c r="CP399" s="2">
        <v>0</v>
      </c>
      <c r="CQ399" s="2">
        <v>0</v>
      </c>
      <c r="CR399" s="2">
        <v>0</v>
      </c>
      <c r="CS399" s="2">
        <v>0</v>
      </c>
      <c r="CT399" s="2">
        <v>0</v>
      </c>
      <c r="CU399" s="18">
        <f t="shared" si="48"/>
        <v>0</v>
      </c>
    </row>
    <row r="400" spans="1:99" ht="13.05" customHeight="1" x14ac:dyDescent="0.2">
      <c r="A400" s="47" t="s">
        <v>15</v>
      </c>
      <c r="B400" s="47" t="s">
        <v>449</v>
      </c>
      <c r="C400" s="47" t="s">
        <v>15</v>
      </c>
      <c r="D400" s="47" t="s">
        <v>449</v>
      </c>
      <c r="E400" s="48" t="s">
        <v>33</v>
      </c>
      <c r="F400" s="87">
        <v>16651</v>
      </c>
      <c r="G400" s="51" t="s">
        <v>458</v>
      </c>
      <c r="H400" s="43">
        <v>0</v>
      </c>
      <c r="I400" s="15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29</v>
      </c>
      <c r="S400" s="2">
        <v>8</v>
      </c>
      <c r="T400" s="16">
        <v>2</v>
      </c>
      <c r="U400" s="18">
        <f t="shared" si="42"/>
        <v>39</v>
      </c>
      <c r="V400" s="15">
        <v>0</v>
      </c>
      <c r="W400" s="2">
        <v>0</v>
      </c>
      <c r="X400" s="2">
        <v>0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D400" s="2">
        <v>0</v>
      </c>
      <c r="AE400" s="2">
        <v>0</v>
      </c>
      <c r="AF400" s="2">
        <v>0</v>
      </c>
      <c r="AG400" s="16">
        <v>0</v>
      </c>
      <c r="AH400" s="18">
        <f t="shared" si="43"/>
        <v>0</v>
      </c>
      <c r="AI400" s="15">
        <v>0</v>
      </c>
      <c r="AJ400" s="2">
        <v>0</v>
      </c>
      <c r="AK400" s="2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  <c r="AQ400" s="2">
        <v>0</v>
      </c>
      <c r="AR400" s="2">
        <v>22</v>
      </c>
      <c r="AS400" s="2">
        <v>6</v>
      </c>
      <c r="AT400" s="16">
        <v>2</v>
      </c>
      <c r="AU400" s="18">
        <f t="shared" si="44"/>
        <v>30</v>
      </c>
      <c r="AV400" s="15">
        <v>0</v>
      </c>
      <c r="AW400" s="2">
        <v>0</v>
      </c>
      <c r="AX400" s="2">
        <v>0</v>
      </c>
      <c r="AY400" s="2">
        <v>0</v>
      </c>
      <c r="AZ400" s="2">
        <v>0</v>
      </c>
      <c r="BA400" s="2">
        <v>0</v>
      </c>
      <c r="BB400" s="2">
        <v>0</v>
      </c>
      <c r="BC400" s="2">
        <v>0</v>
      </c>
      <c r="BD400" s="2">
        <v>0</v>
      </c>
      <c r="BE400" s="2">
        <v>0</v>
      </c>
      <c r="BF400" s="2">
        <v>0</v>
      </c>
      <c r="BG400" s="2">
        <v>0</v>
      </c>
      <c r="BH400" s="18">
        <f t="shared" si="45"/>
        <v>0</v>
      </c>
      <c r="BI400" s="15">
        <v>0</v>
      </c>
      <c r="BJ400" s="2">
        <v>0</v>
      </c>
      <c r="BK400" s="2">
        <v>0</v>
      </c>
      <c r="BL400" s="2">
        <v>0</v>
      </c>
      <c r="BM400" s="2">
        <v>0</v>
      </c>
      <c r="BN400" s="2">
        <v>0</v>
      </c>
      <c r="BO400" s="2">
        <v>0</v>
      </c>
      <c r="BP400" s="2">
        <v>0</v>
      </c>
      <c r="BQ400" s="2">
        <v>0</v>
      </c>
      <c r="BR400" s="2">
        <v>0</v>
      </c>
      <c r="BS400" s="2">
        <v>0</v>
      </c>
      <c r="BT400" s="2">
        <v>0</v>
      </c>
      <c r="BU400" s="18">
        <f t="shared" si="46"/>
        <v>0</v>
      </c>
      <c r="BV400" s="15">
        <v>0</v>
      </c>
      <c r="BW400" s="2">
        <v>0</v>
      </c>
      <c r="BX400" s="2">
        <v>0</v>
      </c>
      <c r="BY400" s="2">
        <v>0</v>
      </c>
      <c r="BZ400" s="2">
        <v>0</v>
      </c>
      <c r="CA400" s="2">
        <v>0</v>
      </c>
      <c r="CB400" s="2">
        <v>0</v>
      </c>
      <c r="CC400" s="2">
        <v>0</v>
      </c>
      <c r="CD400" s="2">
        <v>0</v>
      </c>
      <c r="CE400" s="2">
        <v>0</v>
      </c>
      <c r="CF400" s="2">
        <v>0</v>
      </c>
      <c r="CG400" s="2">
        <v>0</v>
      </c>
      <c r="CH400" s="18">
        <f t="shared" si="47"/>
        <v>0</v>
      </c>
      <c r="CI400" s="15">
        <v>0</v>
      </c>
      <c r="CJ400" s="2">
        <v>0</v>
      </c>
      <c r="CK400" s="2">
        <v>0</v>
      </c>
      <c r="CL400" s="2">
        <v>0</v>
      </c>
      <c r="CM400" s="2">
        <v>0</v>
      </c>
      <c r="CN400" s="2">
        <v>0</v>
      </c>
      <c r="CO400" s="2">
        <v>0</v>
      </c>
      <c r="CP400" s="2">
        <v>0</v>
      </c>
      <c r="CQ400" s="2">
        <v>0</v>
      </c>
      <c r="CR400" s="2">
        <v>0</v>
      </c>
      <c r="CS400" s="2">
        <v>0</v>
      </c>
      <c r="CT400" s="2">
        <v>0</v>
      </c>
      <c r="CU400" s="18">
        <f t="shared" si="48"/>
        <v>0</v>
      </c>
    </row>
    <row r="401" spans="1:99" ht="13.05" customHeight="1" x14ac:dyDescent="0.2">
      <c r="A401" s="47" t="s">
        <v>15</v>
      </c>
      <c r="B401" s="47" t="s">
        <v>449</v>
      </c>
      <c r="C401" s="47" t="s">
        <v>15</v>
      </c>
      <c r="D401" s="47" t="s">
        <v>449</v>
      </c>
      <c r="E401" s="48" t="s">
        <v>33</v>
      </c>
      <c r="F401" s="87">
        <v>25346</v>
      </c>
      <c r="G401" s="51" t="s">
        <v>459</v>
      </c>
      <c r="H401" s="43">
        <v>0</v>
      </c>
      <c r="I401" s="15">
        <v>0</v>
      </c>
      <c r="J401" s="2">
        <v>0</v>
      </c>
      <c r="K401" s="2">
        <v>18</v>
      </c>
      <c r="L401" s="2">
        <v>10</v>
      </c>
      <c r="M401" s="2">
        <v>5</v>
      </c>
      <c r="N401" s="2">
        <v>7</v>
      </c>
      <c r="O401" s="2">
        <v>0</v>
      </c>
      <c r="P401" s="2">
        <v>2</v>
      </c>
      <c r="Q401" s="2">
        <v>0</v>
      </c>
      <c r="R401" s="2">
        <v>0</v>
      </c>
      <c r="S401" s="2">
        <v>0</v>
      </c>
      <c r="T401" s="16">
        <v>0</v>
      </c>
      <c r="U401" s="18">
        <f t="shared" si="42"/>
        <v>42</v>
      </c>
      <c r="V401" s="15">
        <v>0</v>
      </c>
      <c r="W401" s="2">
        <v>0</v>
      </c>
      <c r="X401" s="2">
        <v>0</v>
      </c>
      <c r="Y401" s="2">
        <v>0</v>
      </c>
      <c r="Z401" s="2">
        <v>0</v>
      </c>
      <c r="AA401" s="2">
        <v>0</v>
      </c>
      <c r="AB401" s="2">
        <v>0</v>
      </c>
      <c r="AC401" s="2">
        <v>0</v>
      </c>
      <c r="AD401" s="2">
        <v>0</v>
      </c>
      <c r="AE401" s="2">
        <v>0</v>
      </c>
      <c r="AF401" s="2">
        <v>0</v>
      </c>
      <c r="AG401" s="16">
        <v>0</v>
      </c>
      <c r="AH401" s="18">
        <f t="shared" si="43"/>
        <v>0</v>
      </c>
      <c r="AI401" s="15">
        <v>0</v>
      </c>
      <c r="AJ401" s="2">
        <v>0</v>
      </c>
      <c r="AK401" s="2">
        <v>13</v>
      </c>
      <c r="AL401" s="2">
        <v>10</v>
      </c>
      <c r="AM401" s="2">
        <v>4</v>
      </c>
      <c r="AN401" s="2">
        <v>7</v>
      </c>
      <c r="AO401" s="2">
        <v>0</v>
      </c>
      <c r="AP401" s="2">
        <v>2</v>
      </c>
      <c r="AQ401" s="2">
        <v>0</v>
      </c>
      <c r="AR401" s="2">
        <v>0</v>
      </c>
      <c r="AS401" s="2">
        <v>0</v>
      </c>
      <c r="AT401" s="16">
        <v>0</v>
      </c>
      <c r="AU401" s="18">
        <f t="shared" si="44"/>
        <v>36</v>
      </c>
      <c r="AV401" s="15">
        <v>0</v>
      </c>
      <c r="AW401" s="2">
        <v>0</v>
      </c>
      <c r="AX401" s="2">
        <v>0</v>
      </c>
      <c r="AY401" s="2">
        <v>0</v>
      </c>
      <c r="AZ401" s="2">
        <v>0</v>
      </c>
      <c r="BA401" s="2">
        <v>0</v>
      </c>
      <c r="BB401" s="2">
        <v>0</v>
      </c>
      <c r="BC401" s="2">
        <v>0</v>
      </c>
      <c r="BD401" s="2">
        <v>0</v>
      </c>
      <c r="BE401" s="2">
        <v>0</v>
      </c>
      <c r="BF401" s="2">
        <v>0</v>
      </c>
      <c r="BG401" s="2">
        <v>0</v>
      </c>
      <c r="BH401" s="18">
        <f t="shared" si="45"/>
        <v>0</v>
      </c>
      <c r="BI401" s="15">
        <v>0</v>
      </c>
      <c r="BJ401" s="2">
        <v>0</v>
      </c>
      <c r="BK401" s="2">
        <v>0</v>
      </c>
      <c r="BL401" s="2">
        <v>0</v>
      </c>
      <c r="BM401" s="2">
        <v>0</v>
      </c>
      <c r="BN401" s="2">
        <v>0</v>
      </c>
      <c r="BO401" s="2">
        <v>0</v>
      </c>
      <c r="BP401" s="2">
        <v>0</v>
      </c>
      <c r="BQ401" s="2">
        <v>0</v>
      </c>
      <c r="BR401" s="2">
        <v>0</v>
      </c>
      <c r="BS401" s="2">
        <v>0</v>
      </c>
      <c r="BT401" s="2">
        <v>0</v>
      </c>
      <c r="BU401" s="18">
        <f t="shared" si="46"/>
        <v>0</v>
      </c>
      <c r="BV401" s="15">
        <v>0</v>
      </c>
      <c r="BW401" s="2">
        <v>0</v>
      </c>
      <c r="BX401" s="2">
        <v>0</v>
      </c>
      <c r="BY401" s="2">
        <v>0</v>
      </c>
      <c r="BZ401" s="2">
        <v>0</v>
      </c>
      <c r="CA401" s="2">
        <v>0</v>
      </c>
      <c r="CB401" s="2">
        <v>0</v>
      </c>
      <c r="CC401" s="2">
        <v>0</v>
      </c>
      <c r="CD401" s="2">
        <v>0</v>
      </c>
      <c r="CE401" s="2">
        <v>0</v>
      </c>
      <c r="CF401" s="2">
        <v>0</v>
      </c>
      <c r="CG401" s="2">
        <v>0</v>
      </c>
      <c r="CH401" s="18">
        <f t="shared" si="47"/>
        <v>0</v>
      </c>
      <c r="CI401" s="15">
        <v>0</v>
      </c>
      <c r="CJ401" s="2">
        <v>0</v>
      </c>
      <c r="CK401" s="2">
        <v>0</v>
      </c>
      <c r="CL401" s="2">
        <v>0</v>
      </c>
      <c r="CM401" s="2">
        <v>0</v>
      </c>
      <c r="CN401" s="2">
        <v>0</v>
      </c>
      <c r="CO401" s="2">
        <v>0</v>
      </c>
      <c r="CP401" s="2">
        <v>0</v>
      </c>
      <c r="CQ401" s="2">
        <v>0</v>
      </c>
      <c r="CR401" s="2">
        <v>0</v>
      </c>
      <c r="CS401" s="2">
        <v>0</v>
      </c>
      <c r="CT401" s="2">
        <v>0</v>
      </c>
      <c r="CU401" s="18">
        <f t="shared" si="48"/>
        <v>0</v>
      </c>
    </row>
    <row r="402" spans="1:99" ht="13.05" customHeight="1" x14ac:dyDescent="0.2">
      <c r="A402" s="47" t="s">
        <v>15</v>
      </c>
      <c r="B402" s="47" t="s">
        <v>407</v>
      </c>
      <c r="C402" s="47" t="s">
        <v>15</v>
      </c>
      <c r="D402" s="47" t="s">
        <v>407</v>
      </c>
      <c r="E402" s="48" t="s">
        <v>31</v>
      </c>
      <c r="F402" s="87">
        <v>191</v>
      </c>
      <c r="G402" s="51" t="s">
        <v>460</v>
      </c>
      <c r="H402" s="43">
        <v>0</v>
      </c>
      <c r="I402" s="15">
        <v>0</v>
      </c>
      <c r="J402" s="2">
        <v>0</v>
      </c>
      <c r="K402" s="2">
        <v>0</v>
      </c>
      <c r="L402" s="2">
        <v>6</v>
      </c>
      <c r="M402" s="2">
        <v>81</v>
      </c>
      <c r="N402" s="2">
        <v>454</v>
      </c>
      <c r="O402" s="2">
        <v>214</v>
      </c>
      <c r="P402" s="2">
        <v>1</v>
      </c>
      <c r="Q402" s="2">
        <v>2</v>
      </c>
      <c r="R402" s="2">
        <v>4</v>
      </c>
      <c r="S402" s="2">
        <v>0</v>
      </c>
      <c r="T402" s="16">
        <v>0</v>
      </c>
      <c r="U402" s="18">
        <f t="shared" si="42"/>
        <v>762</v>
      </c>
      <c r="V402" s="15">
        <v>0</v>
      </c>
      <c r="W402" s="2">
        <v>0</v>
      </c>
      <c r="X402" s="2">
        <v>1</v>
      </c>
      <c r="Y402" s="2">
        <v>9</v>
      </c>
      <c r="Z402" s="2">
        <v>30</v>
      </c>
      <c r="AA402" s="2">
        <v>3</v>
      </c>
      <c r="AB402" s="2">
        <v>0</v>
      </c>
      <c r="AC402" s="2">
        <v>0</v>
      </c>
      <c r="AD402" s="2">
        <v>0</v>
      </c>
      <c r="AE402" s="2">
        <v>0</v>
      </c>
      <c r="AF402" s="2">
        <v>0</v>
      </c>
      <c r="AG402" s="16">
        <v>0</v>
      </c>
      <c r="AH402" s="18">
        <f t="shared" si="43"/>
        <v>43</v>
      </c>
      <c r="AI402" s="15">
        <v>0</v>
      </c>
      <c r="AJ402" s="2">
        <v>0</v>
      </c>
      <c r="AK402" s="2">
        <v>0</v>
      </c>
      <c r="AL402" s="2">
        <v>4</v>
      </c>
      <c r="AM402" s="2">
        <v>74</v>
      </c>
      <c r="AN402" s="2">
        <v>419</v>
      </c>
      <c r="AO402" s="2">
        <v>197</v>
      </c>
      <c r="AP402" s="2">
        <v>1</v>
      </c>
      <c r="AQ402" s="2">
        <v>2</v>
      </c>
      <c r="AR402" s="2">
        <v>3</v>
      </c>
      <c r="AS402" s="2">
        <v>0</v>
      </c>
      <c r="AT402" s="16">
        <v>0</v>
      </c>
      <c r="AU402" s="18">
        <f t="shared" si="44"/>
        <v>700</v>
      </c>
      <c r="AV402" s="15">
        <v>0</v>
      </c>
      <c r="AW402" s="2">
        <v>0</v>
      </c>
      <c r="AX402" s="2">
        <v>0</v>
      </c>
      <c r="AY402" s="2">
        <v>0</v>
      </c>
      <c r="AZ402" s="2">
        <v>0</v>
      </c>
      <c r="BA402" s="2">
        <v>0</v>
      </c>
      <c r="BB402" s="2">
        <v>0</v>
      </c>
      <c r="BC402" s="2">
        <v>0</v>
      </c>
      <c r="BD402" s="2">
        <v>0</v>
      </c>
      <c r="BE402" s="2">
        <v>0</v>
      </c>
      <c r="BF402" s="2">
        <v>0</v>
      </c>
      <c r="BG402" s="2">
        <v>0</v>
      </c>
      <c r="BH402" s="18">
        <f t="shared" si="45"/>
        <v>0</v>
      </c>
      <c r="BI402" s="15">
        <v>0</v>
      </c>
      <c r="BJ402" s="2">
        <v>0</v>
      </c>
      <c r="BK402" s="2">
        <v>0</v>
      </c>
      <c r="BL402" s="2">
        <v>0</v>
      </c>
      <c r="BM402" s="2">
        <v>0</v>
      </c>
      <c r="BN402" s="2">
        <v>0</v>
      </c>
      <c r="BO402" s="2">
        <v>0</v>
      </c>
      <c r="BP402" s="2">
        <v>0</v>
      </c>
      <c r="BQ402" s="2">
        <v>0</v>
      </c>
      <c r="BR402" s="2">
        <v>0</v>
      </c>
      <c r="BS402" s="2">
        <v>0</v>
      </c>
      <c r="BT402" s="2">
        <v>0</v>
      </c>
      <c r="BU402" s="18">
        <f t="shared" si="46"/>
        <v>0</v>
      </c>
      <c r="BV402" s="15">
        <v>0</v>
      </c>
      <c r="BW402" s="2">
        <v>0</v>
      </c>
      <c r="BX402" s="2">
        <v>0</v>
      </c>
      <c r="BY402" s="2">
        <v>0</v>
      </c>
      <c r="BZ402" s="2">
        <v>0</v>
      </c>
      <c r="CA402" s="2">
        <v>0</v>
      </c>
      <c r="CB402" s="2">
        <v>0</v>
      </c>
      <c r="CC402" s="2">
        <v>0</v>
      </c>
      <c r="CD402" s="2">
        <v>0</v>
      </c>
      <c r="CE402" s="2">
        <v>0</v>
      </c>
      <c r="CF402" s="2">
        <v>0</v>
      </c>
      <c r="CG402" s="2">
        <v>0</v>
      </c>
      <c r="CH402" s="18">
        <f t="shared" si="47"/>
        <v>0</v>
      </c>
      <c r="CI402" s="15">
        <v>0</v>
      </c>
      <c r="CJ402" s="2">
        <v>0</v>
      </c>
      <c r="CK402" s="2">
        <v>0</v>
      </c>
      <c r="CL402" s="2">
        <v>0</v>
      </c>
      <c r="CM402" s="2">
        <v>0</v>
      </c>
      <c r="CN402" s="2">
        <v>0</v>
      </c>
      <c r="CO402" s="2">
        <v>0</v>
      </c>
      <c r="CP402" s="2">
        <v>0</v>
      </c>
      <c r="CQ402" s="2">
        <v>0</v>
      </c>
      <c r="CR402" s="2">
        <v>0</v>
      </c>
      <c r="CS402" s="2">
        <v>0</v>
      </c>
      <c r="CT402" s="2">
        <v>0</v>
      </c>
      <c r="CU402" s="18">
        <f t="shared" si="48"/>
        <v>0</v>
      </c>
    </row>
    <row r="403" spans="1:99" ht="13.05" customHeight="1" x14ac:dyDescent="0.2">
      <c r="A403" s="47" t="s">
        <v>15</v>
      </c>
      <c r="B403" s="47" t="s">
        <v>407</v>
      </c>
      <c r="C403" s="47" t="s">
        <v>15</v>
      </c>
      <c r="D403" s="47" t="s">
        <v>407</v>
      </c>
      <c r="E403" s="48" t="s">
        <v>33</v>
      </c>
      <c r="F403" s="87">
        <v>192</v>
      </c>
      <c r="G403" s="51" t="s">
        <v>461</v>
      </c>
      <c r="H403" s="43">
        <v>0</v>
      </c>
      <c r="I403" s="15">
        <v>0</v>
      </c>
      <c r="J403" s="2">
        <v>0</v>
      </c>
      <c r="K403" s="2">
        <v>0</v>
      </c>
      <c r="L403" s="2">
        <v>0</v>
      </c>
      <c r="M403" s="2">
        <v>2</v>
      </c>
      <c r="N403" s="2">
        <v>67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16">
        <v>0</v>
      </c>
      <c r="U403" s="18">
        <f t="shared" si="42"/>
        <v>69</v>
      </c>
      <c r="V403" s="15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25</v>
      </c>
      <c r="AB403" s="2">
        <v>0</v>
      </c>
      <c r="AC403" s="2">
        <v>0</v>
      </c>
      <c r="AD403" s="2">
        <v>0</v>
      </c>
      <c r="AE403" s="2">
        <v>0</v>
      </c>
      <c r="AF403" s="2">
        <v>0</v>
      </c>
      <c r="AG403" s="16">
        <v>0</v>
      </c>
      <c r="AH403" s="18">
        <f t="shared" si="43"/>
        <v>25</v>
      </c>
      <c r="AI403" s="15">
        <v>0</v>
      </c>
      <c r="AJ403" s="2">
        <v>0</v>
      </c>
      <c r="AK403" s="2">
        <v>0</v>
      </c>
      <c r="AL403" s="2">
        <v>0</v>
      </c>
      <c r="AM403" s="2">
        <v>1</v>
      </c>
      <c r="AN403" s="2">
        <v>40</v>
      </c>
      <c r="AO403" s="2">
        <v>0</v>
      </c>
      <c r="AP403" s="2">
        <v>0</v>
      </c>
      <c r="AQ403" s="2">
        <v>0</v>
      </c>
      <c r="AR403" s="2">
        <v>0</v>
      </c>
      <c r="AS403" s="2">
        <v>0</v>
      </c>
      <c r="AT403" s="16">
        <v>0</v>
      </c>
      <c r="AU403" s="18">
        <f t="shared" si="44"/>
        <v>41</v>
      </c>
      <c r="AV403" s="15">
        <v>0</v>
      </c>
      <c r="AW403" s="2">
        <v>0</v>
      </c>
      <c r="AX403" s="2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E403" s="2">
        <v>0</v>
      </c>
      <c r="BF403" s="2">
        <v>0</v>
      </c>
      <c r="BG403" s="2">
        <v>0</v>
      </c>
      <c r="BH403" s="18">
        <f t="shared" si="45"/>
        <v>0</v>
      </c>
      <c r="BI403" s="15">
        <v>0</v>
      </c>
      <c r="BJ403" s="2">
        <v>0</v>
      </c>
      <c r="BK403" s="2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Q403" s="2">
        <v>0</v>
      </c>
      <c r="BR403" s="2">
        <v>0</v>
      </c>
      <c r="BS403" s="2">
        <v>0</v>
      </c>
      <c r="BT403" s="2">
        <v>0</v>
      </c>
      <c r="BU403" s="18">
        <f t="shared" si="46"/>
        <v>0</v>
      </c>
      <c r="BV403" s="15">
        <v>0</v>
      </c>
      <c r="BW403" s="2">
        <v>0</v>
      </c>
      <c r="BX403" s="2">
        <v>0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D403" s="2">
        <v>0</v>
      </c>
      <c r="CE403" s="2">
        <v>0</v>
      </c>
      <c r="CF403" s="2">
        <v>0</v>
      </c>
      <c r="CG403" s="2">
        <v>0</v>
      </c>
      <c r="CH403" s="18">
        <f t="shared" si="47"/>
        <v>0</v>
      </c>
      <c r="CI403" s="15">
        <v>0</v>
      </c>
      <c r="CJ403" s="2">
        <v>0</v>
      </c>
      <c r="CK403" s="2">
        <v>0</v>
      </c>
      <c r="CL403" s="2">
        <v>0</v>
      </c>
      <c r="CM403" s="2">
        <v>0</v>
      </c>
      <c r="CN403" s="2">
        <v>0</v>
      </c>
      <c r="CO403" s="2">
        <v>0</v>
      </c>
      <c r="CP403" s="2">
        <v>0</v>
      </c>
      <c r="CQ403" s="2">
        <v>0</v>
      </c>
      <c r="CR403" s="2">
        <v>0</v>
      </c>
      <c r="CS403" s="2">
        <v>0</v>
      </c>
      <c r="CT403" s="2">
        <v>0</v>
      </c>
      <c r="CU403" s="18">
        <f t="shared" si="48"/>
        <v>0</v>
      </c>
    </row>
    <row r="404" spans="1:99" ht="13.05" customHeight="1" x14ac:dyDescent="0.2">
      <c r="A404" s="47" t="s">
        <v>15</v>
      </c>
      <c r="B404" s="47" t="s">
        <v>407</v>
      </c>
      <c r="C404" s="47" t="s">
        <v>15</v>
      </c>
      <c r="D404" s="47" t="s">
        <v>407</v>
      </c>
      <c r="E404" s="48" t="s">
        <v>33</v>
      </c>
      <c r="F404" s="87">
        <v>16653</v>
      </c>
      <c r="G404" s="51" t="s">
        <v>462</v>
      </c>
      <c r="H404" s="43">
        <v>0</v>
      </c>
      <c r="I404" s="15">
        <v>0</v>
      </c>
      <c r="J404" s="2">
        <v>0</v>
      </c>
      <c r="K404" s="2">
        <v>0</v>
      </c>
      <c r="L404" s="2">
        <v>0</v>
      </c>
      <c r="M404" s="2">
        <v>0</v>
      </c>
      <c r="N404" s="2">
        <v>24</v>
      </c>
      <c r="O404" s="2">
        <v>17</v>
      </c>
      <c r="P404" s="2">
        <v>10</v>
      </c>
      <c r="Q404" s="2">
        <v>2</v>
      </c>
      <c r="R404" s="2">
        <v>3</v>
      </c>
      <c r="S404" s="2">
        <v>0</v>
      </c>
      <c r="T404" s="16">
        <v>0</v>
      </c>
      <c r="U404" s="18">
        <f t="shared" si="42"/>
        <v>56</v>
      </c>
      <c r="V404" s="15">
        <v>0</v>
      </c>
      <c r="W404" s="2">
        <v>1</v>
      </c>
      <c r="X404" s="2">
        <v>0</v>
      </c>
      <c r="Y404" s="2">
        <v>0</v>
      </c>
      <c r="Z404" s="2">
        <v>1</v>
      </c>
      <c r="AA404" s="2">
        <v>0</v>
      </c>
      <c r="AB404" s="2">
        <v>1</v>
      </c>
      <c r="AC404" s="2">
        <v>0</v>
      </c>
      <c r="AD404" s="2">
        <v>1</v>
      </c>
      <c r="AE404" s="2">
        <v>0</v>
      </c>
      <c r="AF404" s="2">
        <v>0</v>
      </c>
      <c r="AG404" s="16">
        <v>0</v>
      </c>
      <c r="AH404" s="18">
        <f t="shared" si="43"/>
        <v>4</v>
      </c>
      <c r="AI404" s="15">
        <v>0</v>
      </c>
      <c r="AJ404" s="2">
        <v>0</v>
      </c>
      <c r="AK404" s="2">
        <v>0</v>
      </c>
      <c r="AL404" s="2">
        <v>0</v>
      </c>
      <c r="AM404" s="2">
        <v>0</v>
      </c>
      <c r="AN404" s="2">
        <v>8</v>
      </c>
      <c r="AO404" s="2">
        <v>15</v>
      </c>
      <c r="AP404" s="2">
        <v>7</v>
      </c>
      <c r="AQ404" s="2">
        <v>2</v>
      </c>
      <c r="AR404" s="2">
        <v>0</v>
      </c>
      <c r="AS404" s="2">
        <v>0</v>
      </c>
      <c r="AT404" s="16">
        <v>0</v>
      </c>
      <c r="AU404" s="18">
        <f t="shared" si="44"/>
        <v>32</v>
      </c>
      <c r="AV404" s="15">
        <v>0</v>
      </c>
      <c r="AW404" s="2">
        <v>0</v>
      </c>
      <c r="AX404" s="2">
        <v>0</v>
      </c>
      <c r="AY404" s="2">
        <v>0</v>
      </c>
      <c r="AZ404" s="2">
        <v>0</v>
      </c>
      <c r="BA404" s="2">
        <v>0</v>
      </c>
      <c r="BB404" s="2">
        <v>0</v>
      </c>
      <c r="BC404" s="2">
        <v>0</v>
      </c>
      <c r="BD404" s="2">
        <v>0</v>
      </c>
      <c r="BE404" s="2">
        <v>0</v>
      </c>
      <c r="BF404" s="2">
        <v>0</v>
      </c>
      <c r="BG404" s="2">
        <v>0</v>
      </c>
      <c r="BH404" s="18">
        <f t="shared" si="45"/>
        <v>0</v>
      </c>
      <c r="BI404" s="15">
        <v>0</v>
      </c>
      <c r="BJ404" s="2">
        <v>0</v>
      </c>
      <c r="BK404" s="2">
        <v>0</v>
      </c>
      <c r="BL404" s="2">
        <v>0</v>
      </c>
      <c r="BM404" s="2">
        <v>0</v>
      </c>
      <c r="BN404" s="2">
        <v>0</v>
      </c>
      <c r="BO404" s="2">
        <v>0</v>
      </c>
      <c r="BP404" s="2">
        <v>0</v>
      </c>
      <c r="BQ404" s="2">
        <v>0</v>
      </c>
      <c r="BR404" s="2">
        <v>0</v>
      </c>
      <c r="BS404" s="2">
        <v>0</v>
      </c>
      <c r="BT404" s="2">
        <v>0</v>
      </c>
      <c r="BU404" s="18">
        <f t="shared" si="46"/>
        <v>0</v>
      </c>
      <c r="BV404" s="15">
        <v>0</v>
      </c>
      <c r="BW404" s="2">
        <v>0</v>
      </c>
      <c r="BX404" s="2">
        <v>0</v>
      </c>
      <c r="BY404" s="2">
        <v>0</v>
      </c>
      <c r="BZ404" s="2">
        <v>0</v>
      </c>
      <c r="CA404" s="2">
        <v>0</v>
      </c>
      <c r="CB404" s="2">
        <v>0</v>
      </c>
      <c r="CC404" s="2">
        <v>0</v>
      </c>
      <c r="CD404" s="2">
        <v>0</v>
      </c>
      <c r="CE404" s="2">
        <v>0</v>
      </c>
      <c r="CF404" s="2">
        <v>0</v>
      </c>
      <c r="CG404" s="2">
        <v>0</v>
      </c>
      <c r="CH404" s="18">
        <f t="shared" si="47"/>
        <v>0</v>
      </c>
      <c r="CI404" s="15">
        <v>0</v>
      </c>
      <c r="CJ404" s="2">
        <v>0</v>
      </c>
      <c r="CK404" s="2">
        <v>0</v>
      </c>
      <c r="CL404" s="2">
        <v>0</v>
      </c>
      <c r="CM404" s="2">
        <v>0</v>
      </c>
      <c r="CN404" s="2">
        <v>0</v>
      </c>
      <c r="CO404" s="2">
        <v>0</v>
      </c>
      <c r="CP404" s="2">
        <v>0</v>
      </c>
      <c r="CQ404" s="2">
        <v>0</v>
      </c>
      <c r="CR404" s="2">
        <v>0</v>
      </c>
      <c r="CS404" s="2">
        <v>0</v>
      </c>
      <c r="CT404" s="2">
        <v>0</v>
      </c>
      <c r="CU404" s="18">
        <f t="shared" si="48"/>
        <v>0</v>
      </c>
    </row>
    <row r="405" spans="1:99" ht="13.05" customHeight="1" x14ac:dyDescent="0.2">
      <c r="A405" s="47" t="s">
        <v>15</v>
      </c>
      <c r="B405" s="47" t="s">
        <v>407</v>
      </c>
      <c r="C405" s="47" t="s">
        <v>15</v>
      </c>
      <c r="D405" s="47" t="s">
        <v>407</v>
      </c>
      <c r="E405" s="48" t="s">
        <v>33</v>
      </c>
      <c r="F405" s="87">
        <v>26774</v>
      </c>
      <c r="G405" s="51" t="s">
        <v>463</v>
      </c>
      <c r="H405" s="43">
        <v>0</v>
      </c>
      <c r="I405" s="15">
        <v>0</v>
      </c>
      <c r="J405" s="2">
        <v>0</v>
      </c>
      <c r="K405" s="2">
        <v>12</v>
      </c>
      <c r="L405" s="2">
        <v>0</v>
      </c>
      <c r="M405" s="2">
        <v>0</v>
      </c>
      <c r="N405" s="2">
        <v>0</v>
      </c>
      <c r="O405" s="2">
        <v>0</v>
      </c>
      <c r="P405" s="2">
        <v>8</v>
      </c>
      <c r="Q405" s="2">
        <v>0</v>
      </c>
      <c r="R405" s="2">
        <v>0</v>
      </c>
      <c r="S405" s="2">
        <v>0</v>
      </c>
      <c r="T405" s="16">
        <v>0</v>
      </c>
      <c r="U405" s="18">
        <f t="shared" si="42"/>
        <v>20</v>
      </c>
      <c r="V405" s="15">
        <v>0</v>
      </c>
      <c r="W405" s="2">
        <v>0</v>
      </c>
      <c r="X405" s="2">
        <v>0</v>
      </c>
      <c r="Y405" s="2">
        <v>0</v>
      </c>
      <c r="Z405" s="2">
        <v>0</v>
      </c>
      <c r="AA405" s="2">
        <v>0</v>
      </c>
      <c r="AB405" s="2">
        <v>0</v>
      </c>
      <c r="AC405" s="2">
        <v>0</v>
      </c>
      <c r="AD405" s="2">
        <v>0</v>
      </c>
      <c r="AE405" s="2">
        <v>0</v>
      </c>
      <c r="AF405" s="2">
        <v>0</v>
      </c>
      <c r="AG405" s="16">
        <v>0</v>
      </c>
      <c r="AH405" s="18">
        <f t="shared" si="43"/>
        <v>0</v>
      </c>
      <c r="AI405" s="15">
        <v>0</v>
      </c>
      <c r="AJ405" s="2">
        <v>0</v>
      </c>
      <c r="AK405" s="2">
        <v>11</v>
      </c>
      <c r="AL405" s="2">
        <v>0</v>
      </c>
      <c r="AM405" s="2">
        <v>0</v>
      </c>
      <c r="AN405" s="2">
        <v>0</v>
      </c>
      <c r="AO405" s="2">
        <v>0</v>
      </c>
      <c r="AP405" s="2">
        <v>8</v>
      </c>
      <c r="AQ405" s="2">
        <v>0</v>
      </c>
      <c r="AR405" s="2">
        <v>0</v>
      </c>
      <c r="AS405" s="2">
        <v>0</v>
      </c>
      <c r="AT405" s="16">
        <v>0</v>
      </c>
      <c r="AU405" s="18">
        <f t="shared" si="44"/>
        <v>19</v>
      </c>
      <c r="AV405" s="15">
        <v>0</v>
      </c>
      <c r="AW405" s="2">
        <v>0</v>
      </c>
      <c r="AX405" s="2">
        <v>0</v>
      </c>
      <c r="AY405" s="2">
        <v>0</v>
      </c>
      <c r="AZ405" s="2">
        <v>0</v>
      </c>
      <c r="BA405" s="2">
        <v>0</v>
      </c>
      <c r="BB405" s="2">
        <v>0</v>
      </c>
      <c r="BC405" s="2">
        <v>0</v>
      </c>
      <c r="BD405" s="2">
        <v>0</v>
      </c>
      <c r="BE405" s="2">
        <v>0</v>
      </c>
      <c r="BF405" s="2">
        <v>0</v>
      </c>
      <c r="BG405" s="2">
        <v>0</v>
      </c>
      <c r="BH405" s="18">
        <f t="shared" si="45"/>
        <v>0</v>
      </c>
      <c r="BI405" s="15">
        <v>0</v>
      </c>
      <c r="BJ405" s="2">
        <v>0</v>
      </c>
      <c r="BK405" s="2">
        <v>0</v>
      </c>
      <c r="BL405" s="2">
        <v>0</v>
      </c>
      <c r="BM405" s="2">
        <v>0</v>
      </c>
      <c r="BN405" s="2">
        <v>0</v>
      </c>
      <c r="BO405" s="2">
        <v>0</v>
      </c>
      <c r="BP405" s="2">
        <v>0</v>
      </c>
      <c r="BQ405" s="2">
        <v>0</v>
      </c>
      <c r="BR405" s="2">
        <v>0</v>
      </c>
      <c r="BS405" s="2">
        <v>0</v>
      </c>
      <c r="BT405" s="2">
        <v>0</v>
      </c>
      <c r="BU405" s="18">
        <f t="shared" si="46"/>
        <v>0</v>
      </c>
      <c r="BV405" s="15">
        <v>0</v>
      </c>
      <c r="BW405" s="2">
        <v>0</v>
      </c>
      <c r="BX405" s="2">
        <v>0</v>
      </c>
      <c r="BY405" s="2">
        <v>0</v>
      </c>
      <c r="BZ405" s="2">
        <v>0</v>
      </c>
      <c r="CA405" s="2">
        <v>0</v>
      </c>
      <c r="CB405" s="2">
        <v>0</v>
      </c>
      <c r="CC405" s="2">
        <v>0</v>
      </c>
      <c r="CD405" s="2">
        <v>0</v>
      </c>
      <c r="CE405" s="2">
        <v>0</v>
      </c>
      <c r="CF405" s="2">
        <v>0</v>
      </c>
      <c r="CG405" s="2">
        <v>0</v>
      </c>
      <c r="CH405" s="18">
        <f t="shared" si="47"/>
        <v>0</v>
      </c>
      <c r="CI405" s="15">
        <v>0</v>
      </c>
      <c r="CJ405" s="2">
        <v>0</v>
      </c>
      <c r="CK405" s="2">
        <v>0</v>
      </c>
      <c r="CL405" s="2">
        <v>0</v>
      </c>
      <c r="CM405" s="2">
        <v>0</v>
      </c>
      <c r="CN405" s="2">
        <v>0</v>
      </c>
      <c r="CO405" s="2">
        <v>0</v>
      </c>
      <c r="CP405" s="2">
        <v>0</v>
      </c>
      <c r="CQ405" s="2">
        <v>0</v>
      </c>
      <c r="CR405" s="2">
        <v>0</v>
      </c>
      <c r="CS405" s="2">
        <v>0</v>
      </c>
      <c r="CT405" s="2">
        <v>0</v>
      </c>
      <c r="CU405" s="18">
        <f t="shared" si="48"/>
        <v>0</v>
      </c>
    </row>
    <row r="406" spans="1:99" ht="13.05" customHeight="1" x14ac:dyDescent="0.2">
      <c r="A406" s="47" t="s">
        <v>15</v>
      </c>
      <c r="B406" s="47" t="s">
        <v>407</v>
      </c>
      <c r="C406" s="47" t="s">
        <v>15</v>
      </c>
      <c r="D406" s="47" t="s">
        <v>407</v>
      </c>
      <c r="E406" s="48" t="s">
        <v>33</v>
      </c>
      <c r="F406" s="87">
        <v>25343</v>
      </c>
      <c r="G406" s="51" t="s">
        <v>464</v>
      </c>
      <c r="H406" s="43">
        <v>0</v>
      </c>
      <c r="I406" s="15">
        <v>0</v>
      </c>
      <c r="J406" s="2">
        <v>0</v>
      </c>
      <c r="K406" s="2">
        <v>0</v>
      </c>
      <c r="L406" s="2">
        <v>0</v>
      </c>
      <c r="M406" s="2">
        <v>0</v>
      </c>
      <c r="N406" s="2">
        <v>60</v>
      </c>
      <c r="O406" s="2">
        <v>26</v>
      </c>
      <c r="P406" s="2">
        <v>17</v>
      </c>
      <c r="Q406" s="2">
        <v>11</v>
      </c>
      <c r="R406" s="2">
        <v>0</v>
      </c>
      <c r="S406" s="2">
        <v>0</v>
      </c>
      <c r="T406" s="16">
        <v>0</v>
      </c>
      <c r="U406" s="18">
        <f t="shared" si="42"/>
        <v>114</v>
      </c>
      <c r="V406" s="15">
        <v>0</v>
      </c>
      <c r="W406" s="2">
        <v>0</v>
      </c>
      <c r="X406" s="2">
        <v>0</v>
      </c>
      <c r="Y406" s="2">
        <v>0</v>
      </c>
      <c r="Z406" s="2">
        <v>0</v>
      </c>
      <c r="AA406" s="2">
        <v>9</v>
      </c>
      <c r="AB406" s="2">
        <v>0</v>
      </c>
      <c r="AC406" s="2">
        <v>0</v>
      </c>
      <c r="AD406" s="2">
        <v>0</v>
      </c>
      <c r="AE406" s="2">
        <v>0</v>
      </c>
      <c r="AF406" s="2">
        <v>0</v>
      </c>
      <c r="AG406" s="16">
        <v>0</v>
      </c>
      <c r="AH406" s="18">
        <f t="shared" si="43"/>
        <v>9</v>
      </c>
      <c r="AI406" s="15">
        <v>0</v>
      </c>
      <c r="AJ406" s="2">
        <v>0</v>
      </c>
      <c r="AK406" s="2">
        <v>0</v>
      </c>
      <c r="AL406" s="2">
        <v>0</v>
      </c>
      <c r="AM406" s="2">
        <v>0</v>
      </c>
      <c r="AN406" s="2">
        <v>42</v>
      </c>
      <c r="AO406" s="2">
        <v>21</v>
      </c>
      <c r="AP406" s="2">
        <v>19</v>
      </c>
      <c r="AQ406" s="2">
        <v>11</v>
      </c>
      <c r="AR406" s="2">
        <v>0</v>
      </c>
      <c r="AS406" s="2">
        <v>0</v>
      </c>
      <c r="AT406" s="16">
        <v>0</v>
      </c>
      <c r="AU406" s="18">
        <f t="shared" si="44"/>
        <v>93</v>
      </c>
      <c r="AV406" s="15">
        <v>0</v>
      </c>
      <c r="AW406" s="2">
        <v>0</v>
      </c>
      <c r="AX406" s="2">
        <v>0</v>
      </c>
      <c r="AY406" s="2">
        <v>0</v>
      </c>
      <c r="AZ406" s="2">
        <v>0</v>
      </c>
      <c r="BA406" s="2">
        <v>0</v>
      </c>
      <c r="BB406" s="2">
        <v>0</v>
      </c>
      <c r="BC406" s="2">
        <v>0</v>
      </c>
      <c r="BD406" s="2">
        <v>0</v>
      </c>
      <c r="BE406" s="2">
        <v>0</v>
      </c>
      <c r="BF406" s="2">
        <v>0</v>
      </c>
      <c r="BG406" s="2">
        <v>0</v>
      </c>
      <c r="BH406" s="18">
        <f t="shared" si="45"/>
        <v>0</v>
      </c>
      <c r="BI406" s="15">
        <v>0</v>
      </c>
      <c r="BJ406" s="2">
        <v>0</v>
      </c>
      <c r="BK406" s="2">
        <v>0</v>
      </c>
      <c r="BL406" s="2">
        <v>0</v>
      </c>
      <c r="BM406" s="2">
        <v>0</v>
      </c>
      <c r="BN406" s="2">
        <v>0</v>
      </c>
      <c r="BO406" s="2">
        <v>0</v>
      </c>
      <c r="BP406" s="2">
        <v>0</v>
      </c>
      <c r="BQ406" s="2">
        <v>0</v>
      </c>
      <c r="BR406" s="2">
        <v>0</v>
      </c>
      <c r="BS406" s="2">
        <v>0</v>
      </c>
      <c r="BT406" s="2">
        <v>0</v>
      </c>
      <c r="BU406" s="18">
        <f t="shared" si="46"/>
        <v>0</v>
      </c>
      <c r="BV406" s="15">
        <v>0</v>
      </c>
      <c r="BW406" s="2">
        <v>0</v>
      </c>
      <c r="BX406" s="2">
        <v>0</v>
      </c>
      <c r="BY406" s="2">
        <v>0</v>
      </c>
      <c r="BZ406" s="2">
        <v>0</v>
      </c>
      <c r="CA406" s="2">
        <v>0</v>
      </c>
      <c r="CB406" s="2">
        <v>0</v>
      </c>
      <c r="CC406" s="2">
        <v>0</v>
      </c>
      <c r="CD406" s="2">
        <v>0</v>
      </c>
      <c r="CE406" s="2">
        <v>0</v>
      </c>
      <c r="CF406" s="2">
        <v>0</v>
      </c>
      <c r="CG406" s="2">
        <v>0</v>
      </c>
      <c r="CH406" s="18">
        <f t="shared" si="47"/>
        <v>0</v>
      </c>
      <c r="CI406" s="15">
        <v>0</v>
      </c>
      <c r="CJ406" s="2">
        <v>0</v>
      </c>
      <c r="CK406" s="2">
        <v>0</v>
      </c>
      <c r="CL406" s="2">
        <v>0</v>
      </c>
      <c r="CM406" s="2">
        <v>0</v>
      </c>
      <c r="CN406" s="2">
        <v>0</v>
      </c>
      <c r="CO406" s="2">
        <v>0</v>
      </c>
      <c r="CP406" s="2">
        <v>0</v>
      </c>
      <c r="CQ406" s="2">
        <v>0</v>
      </c>
      <c r="CR406" s="2">
        <v>0</v>
      </c>
      <c r="CS406" s="2">
        <v>0</v>
      </c>
      <c r="CT406" s="2">
        <v>0</v>
      </c>
      <c r="CU406" s="18">
        <f t="shared" si="48"/>
        <v>0</v>
      </c>
    </row>
    <row r="407" spans="1:99" ht="13.05" customHeight="1" x14ac:dyDescent="0.2">
      <c r="A407" s="47" t="s">
        <v>465</v>
      </c>
      <c r="B407" s="47" t="s">
        <v>466</v>
      </c>
      <c r="C407" s="47" t="s">
        <v>465</v>
      </c>
      <c r="D407" s="47" t="s">
        <v>466</v>
      </c>
      <c r="E407" s="48" t="s">
        <v>31</v>
      </c>
      <c r="F407" s="88">
        <v>246</v>
      </c>
      <c r="G407" s="51" t="s">
        <v>467</v>
      </c>
      <c r="H407" s="43">
        <v>0</v>
      </c>
      <c r="I407" s="15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16">
        <v>0</v>
      </c>
      <c r="U407" s="18">
        <f t="shared" si="42"/>
        <v>0</v>
      </c>
      <c r="V407" s="15">
        <v>0</v>
      </c>
      <c r="W407" s="2">
        <v>0</v>
      </c>
      <c r="X407" s="2">
        <v>0</v>
      </c>
      <c r="Y407" s="2">
        <v>0</v>
      </c>
      <c r="Z407" s="2">
        <v>0</v>
      </c>
      <c r="AA407" s="2">
        <v>0</v>
      </c>
      <c r="AB407" s="2">
        <v>0</v>
      </c>
      <c r="AC407" s="2">
        <v>0</v>
      </c>
      <c r="AD407" s="2">
        <v>0</v>
      </c>
      <c r="AE407" s="2">
        <v>0</v>
      </c>
      <c r="AF407" s="2">
        <v>0</v>
      </c>
      <c r="AG407" s="16">
        <v>0</v>
      </c>
      <c r="AH407" s="18">
        <f t="shared" si="43"/>
        <v>0</v>
      </c>
      <c r="AI407" s="15">
        <v>0</v>
      </c>
      <c r="AJ407" s="2">
        <v>0</v>
      </c>
      <c r="AK407" s="2">
        <v>0</v>
      </c>
      <c r="AL407" s="2">
        <v>0</v>
      </c>
      <c r="AM407" s="2">
        <v>0</v>
      </c>
      <c r="AN407" s="2">
        <v>0</v>
      </c>
      <c r="AO407" s="2">
        <v>0</v>
      </c>
      <c r="AP407" s="2">
        <v>0</v>
      </c>
      <c r="AQ407" s="2">
        <v>0</v>
      </c>
      <c r="AR407" s="2">
        <v>0</v>
      </c>
      <c r="AS407" s="2">
        <v>0</v>
      </c>
      <c r="AT407" s="16">
        <v>0</v>
      </c>
      <c r="AU407" s="18">
        <f t="shared" si="44"/>
        <v>0</v>
      </c>
      <c r="AV407" s="15">
        <v>0</v>
      </c>
      <c r="AW407" s="2">
        <v>0</v>
      </c>
      <c r="AX407" s="2">
        <v>0</v>
      </c>
      <c r="AY407" s="2">
        <v>0</v>
      </c>
      <c r="AZ407" s="2">
        <v>0</v>
      </c>
      <c r="BA407" s="2">
        <v>0</v>
      </c>
      <c r="BB407" s="2">
        <v>0</v>
      </c>
      <c r="BC407" s="2">
        <v>0</v>
      </c>
      <c r="BD407" s="2">
        <v>0</v>
      </c>
      <c r="BE407" s="2">
        <v>0</v>
      </c>
      <c r="BF407" s="2">
        <v>0</v>
      </c>
      <c r="BG407" s="2">
        <v>0</v>
      </c>
      <c r="BH407" s="18">
        <f t="shared" si="45"/>
        <v>0</v>
      </c>
      <c r="BI407" s="15">
        <v>0</v>
      </c>
      <c r="BJ407" s="2">
        <v>0</v>
      </c>
      <c r="BK407" s="2">
        <v>0</v>
      </c>
      <c r="BL407" s="2">
        <v>0</v>
      </c>
      <c r="BM407" s="2">
        <v>0</v>
      </c>
      <c r="BN407" s="2">
        <v>0</v>
      </c>
      <c r="BO407" s="2">
        <v>0</v>
      </c>
      <c r="BP407" s="2">
        <v>0</v>
      </c>
      <c r="BQ407" s="2">
        <v>0</v>
      </c>
      <c r="BR407" s="2">
        <v>0</v>
      </c>
      <c r="BS407" s="2">
        <v>0</v>
      </c>
      <c r="BT407" s="2">
        <v>0</v>
      </c>
      <c r="BU407" s="18">
        <f t="shared" si="46"/>
        <v>0</v>
      </c>
      <c r="BV407" s="15">
        <v>0</v>
      </c>
      <c r="BW407" s="2">
        <v>0</v>
      </c>
      <c r="BX407" s="2">
        <v>0</v>
      </c>
      <c r="BY407" s="2">
        <v>0</v>
      </c>
      <c r="BZ407" s="2">
        <v>0</v>
      </c>
      <c r="CA407" s="2">
        <v>0</v>
      </c>
      <c r="CB407" s="2">
        <v>0</v>
      </c>
      <c r="CC407" s="2">
        <v>0</v>
      </c>
      <c r="CD407" s="2">
        <v>0</v>
      </c>
      <c r="CE407" s="2">
        <v>0</v>
      </c>
      <c r="CF407" s="2">
        <v>0</v>
      </c>
      <c r="CG407" s="2">
        <v>0</v>
      </c>
      <c r="CH407" s="18">
        <f t="shared" si="47"/>
        <v>0</v>
      </c>
      <c r="CI407" s="15">
        <v>0</v>
      </c>
      <c r="CJ407" s="2">
        <v>0</v>
      </c>
      <c r="CK407" s="2">
        <v>0</v>
      </c>
      <c r="CL407" s="2">
        <v>0</v>
      </c>
      <c r="CM407" s="2">
        <v>0</v>
      </c>
      <c r="CN407" s="2">
        <v>0</v>
      </c>
      <c r="CO407" s="2">
        <v>0</v>
      </c>
      <c r="CP407" s="2">
        <v>0</v>
      </c>
      <c r="CQ407" s="2">
        <v>0</v>
      </c>
      <c r="CR407" s="2">
        <v>0</v>
      </c>
      <c r="CS407" s="2">
        <v>0</v>
      </c>
      <c r="CT407" s="2">
        <v>0</v>
      </c>
      <c r="CU407" s="18">
        <f t="shared" si="48"/>
        <v>0</v>
      </c>
    </row>
    <row r="408" spans="1:99" ht="13.05" customHeight="1" x14ac:dyDescent="0.2">
      <c r="A408" s="47" t="s">
        <v>465</v>
      </c>
      <c r="B408" s="47" t="s">
        <v>466</v>
      </c>
      <c r="C408" s="47" t="s">
        <v>465</v>
      </c>
      <c r="D408" s="47" t="s">
        <v>466</v>
      </c>
      <c r="E408" s="48" t="s">
        <v>33</v>
      </c>
      <c r="F408" s="88">
        <v>247</v>
      </c>
      <c r="G408" s="51" t="s">
        <v>468</v>
      </c>
      <c r="H408" s="43">
        <v>0</v>
      </c>
      <c r="I408" s="15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16">
        <v>0</v>
      </c>
      <c r="U408" s="18">
        <f t="shared" si="42"/>
        <v>0</v>
      </c>
      <c r="V408" s="15">
        <v>0</v>
      </c>
      <c r="W408" s="2">
        <v>0</v>
      </c>
      <c r="X408" s="2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  <c r="AD408" s="2">
        <v>0</v>
      </c>
      <c r="AE408" s="2">
        <v>0</v>
      </c>
      <c r="AF408" s="2">
        <v>0</v>
      </c>
      <c r="AG408" s="16">
        <v>0</v>
      </c>
      <c r="AH408" s="18">
        <f t="shared" si="43"/>
        <v>0</v>
      </c>
      <c r="AI408" s="15">
        <v>0</v>
      </c>
      <c r="AJ408" s="2">
        <v>0</v>
      </c>
      <c r="AK408" s="2">
        <v>0</v>
      </c>
      <c r="AL408" s="2">
        <v>0</v>
      </c>
      <c r="AM408" s="2">
        <v>0</v>
      </c>
      <c r="AN408" s="2">
        <v>0</v>
      </c>
      <c r="AO408" s="2">
        <v>0</v>
      </c>
      <c r="AP408" s="2">
        <v>0</v>
      </c>
      <c r="AQ408" s="2">
        <v>0</v>
      </c>
      <c r="AR408" s="2">
        <v>0</v>
      </c>
      <c r="AS408" s="2">
        <v>0</v>
      </c>
      <c r="AT408" s="16">
        <v>0</v>
      </c>
      <c r="AU408" s="18">
        <f t="shared" si="44"/>
        <v>0</v>
      </c>
      <c r="AV408" s="15">
        <v>0</v>
      </c>
      <c r="AW408" s="2">
        <v>0</v>
      </c>
      <c r="AX408" s="2">
        <v>0</v>
      </c>
      <c r="AY408" s="2">
        <v>0</v>
      </c>
      <c r="AZ408" s="2">
        <v>0</v>
      </c>
      <c r="BA408" s="2">
        <v>0</v>
      </c>
      <c r="BB408" s="2">
        <v>0</v>
      </c>
      <c r="BC408" s="2">
        <v>0</v>
      </c>
      <c r="BD408" s="2">
        <v>0</v>
      </c>
      <c r="BE408" s="2">
        <v>0</v>
      </c>
      <c r="BF408" s="2">
        <v>0</v>
      </c>
      <c r="BG408" s="2">
        <v>0</v>
      </c>
      <c r="BH408" s="18">
        <f t="shared" si="45"/>
        <v>0</v>
      </c>
      <c r="BI408" s="15">
        <v>0</v>
      </c>
      <c r="BJ408" s="2">
        <v>0</v>
      </c>
      <c r="BK408" s="2">
        <v>0</v>
      </c>
      <c r="BL408" s="2">
        <v>0</v>
      </c>
      <c r="BM408" s="2">
        <v>0</v>
      </c>
      <c r="BN408" s="2">
        <v>0</v>
      </c>
      <c r="BO408" s="2">
        <v>0</v>
      </c>
      <c r="BP408" s="2">
        <v>0</v>
      </c>
      <c r="BQ408" s="2">
        <v>0</v>
      </c>
      <c r="BR408" s="2">
        <v>0</v>
      </c>
      <c r="BS408" s="2">
        <v>0</v>
      </c>
      <c r="BT408" s="2">
        <v>0</v>
      </c>
      <c r="BU408" s="18">
        <f t="shared" si="46"/>
        <v>0</v>
      </c>
      <c r="BV408" s="15">
        <v>0</v>
      </c>
      <c r="BW408" s="2">
        <v>0</v>
      </c>
      <c r="BX408" s="2">
        <v>0</v>
      </c>
      <c r="BY408" s="2">
        <v>0</v>
      </c>
      <c r="BZ408" s="2">
        <v>0</v>
      </c>
      <c r="CA408" s="2">
        <v>0</v>
      </c>
      <c r="CB408" s="2">
        <v>0</v>
      </c>
      <c r="CC408" s="2">
        <v>0</v>
      </c>
      <c r="CD408" s="2">
        <v>0</v>
      </c>
      <c r="CE408" s="2">
        <v>0</v>
      </c>
      <c r="CF408" s="2">
        <v>0</v>
      </c>
      <c r="CG408" s="2">
        <v>0</v>
      </c>
      <c r="CH408" s="18">
        <f t="shared" si="47"/>
        <v>0</v>
      </c>
      <c r="CI408" s="15">
        <v>0</v>
      </c>
      <c r="CJ408" s="2">
        <v>0</v>
      </c>
      <c r="CK408" s="2">
        <v>0</v>
      </c>
      <c r="CL408" s="2">
        <v>0</v>
      </c>
      <c r="CM408" s="2">
        <v>0</v>
      </c>
      <c r="CN408" s="2">
        <v>0</v>
      </c>
      <c r="CO408" s="2">
        <v>0</v>
      </c>
      <c r="CP408" s="2">
        <v>0</v>
      </c>
      <c r="CQ408" s="2">
        <v>0</v>
      </c>
      <c r="CR408" s="2">
        <v>0</v>
      </c>
      <c r="CS408" s="2">
        <v>0</v>
      </c>
      <c r="CT408" s="2">
        <v>0</v>
      </c>
      <c r="CU408" s="18">
        <f t="shared" si="48"/>
        <v>0</v>
      </c>
    </row>
    <row r="409" spans="1:99" ht="13.05" customHeight="1" x14ac:dyDescent="0.2">
      <c r="A409" s="47" t="s">
        <v>465</v>
      </c>
      <c r="B409" s="47" t="s">
        <v>466</v>
      </c>
      <c r="C409" s="47" t="s">
        <v>465</v>
      </c>
      <c r="D409" s="47" t="s">
        <v>466</v>
      </c>
      <c r="E409" s="48" t="s">
        <v>33</v>
      </c>
      <c r="F409" s="88">
        <v>248</v>
      </c>
      <c r="G409" s="51" t="s">
        <v>469</v>
      </c>
      <c r="H409" s="43">
        <v>0</v>
      </c>
      <c r="I409" s="15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16">
        <v>0</v>
      </c>
      <c r="U409" s="18">
        <f t="shared" si="42"/>
        <v>0</v>
      </c>
      <c r="V409" s="15">
        <v>0</v>
      </c>
      <c r="W409" s="2">
        <v>0</v>
      </c>
      <c r="X409" s="2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D409" s="2">
        <v>0</v>
      </c>
      <c r="AE409" s="2">
        <v>0</v>
      </c>
      <c r="AF409" s="2">
        <v>0</v>
      </c>
      <c r="AG409" s="16">
        <v>0</v>
      </c>
      <c r="AH409" s="18">
        <f t="shared" si="43"/>
        <v>0</v>
      </c>
      <c r="AI409" s="15">
        <v>0</v>
      </c>
      <c r="AJ409" s="2">
        <v>0</v>
      </c>
      <c r="AK409" s="2">
        <v>0</v>
      </c>
      <c r="AL409" s="2">
        <v>0</v>
      </c>
      <c r="AM409" s="2">
        <v>0</v>
      </c>
      <c r="AN409" s="2">
        <v>0</v>
      </c>
      <c r="AO409" s="2">
        <v>0</v>
      </c>
      <c r="AP409" s="2">
        <v>0</v>
      </c>
      <c r="AQ409" s="2">
        <v>0</v>
      </c>
      <c r="AR409" s="2">
        <v>0</v>
      </c>
      <c r="AS409" s="2">
        <v>0</v>
      </c>
      <c r="AT409" s="16">
        <v>0</v>
      </c>
      <c r="AU409" s="18">
        <f t="shared" si="44"/>
        <v>0</v>
      </c>
      <c r="AV409" s="15">
        <v>0</v>
      </c>
      <c r="AW409" s="2">
        <v>0</v>
      </c>
      <c r="AX409" s="2">
        <v>0</v>
      </c>
      <c r="AY409" s="2">
        <v>0</v>
      </c>
      <c r="AZ409" s="2">
        <v>0</v>
      </c>
      <c r="BA409" s="2">
        <v>0</v>
      </c>
      <c r="BB409" s="2">
        <v>0</v>
      </c>
      <c r="BC409" s="2">
        <v>0</v>
      </c>
      <c r="BD409" s="2">
        <v>0</v>
      </c>
      <c r="BE409" s="2">
        <v>0</v>
      </c>
      <c r="BF409" s="2">
        <v>0</v>
      </c>
      <c r="BG409" s="2">
        <v>0</v>
      </c>
      <c r="BH409" s="18">
        <f t="shared" si="45"/>
        <v>0</v>
      </c>
      <c r="BI409" s="15">
        <v>0</v>
      </c>
      <c r="BJ409" s="2">
        <v>0</v>
      </c>
      <c r="BK409" s="2">
        <v>0</v>
      </c>
      <c r="BL409" s="2">
        <v>0</v>
      </c>
      <c r="BM409" s="2">
        <v>0</v>
      </c>
      <c r="BN409" s="2">
        <v>0</v>
      </c>
      <c r="BO409" s="2">
        <v>0</v>
      </c>
      <c r="BP409" s="2">
        <v>0</v>
      </c>
      <c r="BQ409" s="2">
        <v>0</v>
      </c>
      <c r="BR409" s="2">
        <v>0</v>
      </c>
      <c r="BS409" s="2">
        <v>0</v>
      </c>
      <c r="BT409" s="2">
        <v>0</v>
      </c>
      <c r="BU409" s="18">
        <f t="shared" si="46"/>
        <v>0</v>
      </c>
      <c r="BV409" s="15">
        <v>0</v>
      </c>
      <c r="BW409" s="2">
        <v>0</v>
      </c>
      <c r="BX409" s="2">
        <v>0</v>
      </c>
      <c r="BY409" s="2">
        <v>0</v>
      </c>
      <c r="BZ409" s="2">
        <v>0</v>
      </c>
      <c r="CA409" s="2">
        <v>0</v>
      </c>
      <c r="CB409" s="2">
        <v>0</v>
      </c>
      <c r="CC409" s="2">
        <v>0</v>
      </c>
      <c r="CD409" s="2">
        <v>0</v>
      </c>
      <c r="CE409" s="2">
        <v>0</v>
      </c>
      <c r="CF409" s="2">
        <v>0</v>
      </c>
      <c r="CG409" s="2">
        <v>0</v>
      </c>
      <c r="CH409" s="18">
        <f t="shared" si="47"/>
        <v>0</v>
      </c>
      <c r="CI409" s="15">
        <v>0</v>
      </c>
      <c r="CJ409" s="2">
        <v>0</v>
      </c>
      <c r="CK409" s="2">
        <v>0</v>
      </c>
      <c r="CL409" s="2">
        <v>0</v>
      </c>
      <c r="CM409" s="2">
        <v>0</v>
      </c>
      <c r="CN409" s="2">
        <v>0</v>
      </c>
      <c r="CO409" s="2">
        <v>0</v>
      </c>
      <c r="CP409" s="2">
        <v>0</v>
      </c>
      <c r="CQ409" s="2">
        <v>0</v>
      </c>
      <c r="CR409" s="2">
        <v>0</v>
      </c>
      <c r="CS409" s="2">
        <v>0</v>
      </c>
      <c r="CT409" s="2">
        <v>0</v>
      </c>
      <c r="CU409" s="18">
        <f t="shared" si="48"/>
        <v>0</v>
      </c>
    </row>
    <row r="410" spans="1:99" ht="13.05" customHeight="1" x14ac:dyDescent="0.2">
      <c r="A410" s="47" t="s">
        <v>465</v>
      </c>
      <c r="B410" s="47" t="s">
        <v>466</v>
      </c>
      <c r="C410" s="47" t="s">
        <v>465</v>
      </c>
      <c r="D410" s="47" t="s">
        <v>466</v>
      </c>
      <c r="E410" s="48" t="s">
        <v>59</v>
      </c>
      <c r="F410" s="88">
        <v>249</v>
      </c>
      <c r="G410" s="51" t="s">
        <v>470</v>
      </c>
      <c r="H410" s="43">
        <v>0</v>
      </c>
      <c r="I410" s="15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16">
        <v>0</v>
      </c>
      <c r="U410" s="18">
        <f t="shared" si="42"/>
        <v>0</v>
      </c>
      <c r="V410" s="15">
        <v>0</v>
      </c>
      <c r="W410" s="2">
        <v>0</v>
      </c>
      <c r="X410" s="2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E410" s="2">
        <v>0</v>
      </c>
      <c r="AF410" s="2">
        <v>0</v>
      </c>
      <c r="AG410" s="16">
        <v>0</v>
      </c>
      <c r="AH410" s="18">
        <f t="shared" si="43"/>
        <v>0</v>
      </c>
      <c r="AI410" s="15">
        <v>0</v>
      </c>
      <c r="AJ410" s="2">
        <v>0</v>
      </c>
      <c r="AK410" s="2">
        <v>0</v>
      </c>
      <c r="AL410" s="2">
        <v>0</v>
      </c>
      <c r="AM410" s="2">
        <v>0</v>
      </c>
      <c r="AN410" s="2">
        <v>0</v>
      </c>
      <c r="AO410" s="2">
        <v>0</v>
      </c>
      <c r="AP410" s="2">
        <v>0</v>
      </c>
      <c r="AQ410" s="2">
        <v>0</v>
      </c>
      <c r="AR410" s="2">
        <v>0</v>
      </c>
      <c r="AS410" s="2">
        <v>0</v>
      </c>
      <c r="AT410" s="16">
        <v>0</v>
      </c>
      <c r="AU410" s="18">
        <f t="shared" si="44"/>
        <v>0</v>
      </c>
      <c r="AV410" s="15">
        <v>0</v>
      </c>
      <c r="AW410" s="2">
        <v>0</v>
      </c>
      <c r="AX410" s="2">
        <v>0</v>
      </c>
      <c r="AY410" s="2">
        <v>0</v>
      </c>
      <c r="AZ410" s="2">
        <v>0</v>
      </c>
      <c r="BA410" s="2">
        <v>0</v>
      </c>
      <c r="BB410" s="2">
        <v>0</v>
      </c>
      <c r="BC410" s="2">
        <v>0</v>
      </c>
      <c r="BD410" s="2">
        <v>0</v>
      </c>
      <c r="BE410" s="2">
        <v>0</v>
      </c>
      <c r="BF410" s="2">
        <v>0</v>
      </c>
      <c r="BG410" s="2">
        <v>0</v>
      </c>
      <c r="BH410" s="18">
        <f t="shared" si="45"/>
        <v>0</v>
      </c>
      <c r="BI410" s="15">
        <v>0</v>
      </c>
      <c r="BJ410" s="2">
        <v>0</v>
      </c>
      <c r="BK410" s="2">
        <v>0</v>
      </c>
      <c r="BL410" s="2">
        <v>0</v>
      </c>
      <c r="BM410" s="2">
        <v>0</v>
      </c>
      <c r="BN410" s="2">
        <v>0</v>
      </c>
      <c r="BO410" s="2">
        <v>0</v>
      </c>
      <c r="BP410" s="2">
        <v>0</v>
      </c>
      <c r="BQ410" s="2">
        <v>0</v>
      </c>
      <c r="BR410" s="2">
        <v>0</v>
      </c>
      <c r="BS410" s="2">
        <v>0</v>
      </c>
      <c r="BT410" s="2">
        <v>0</v>
      </c>
      <c r="BU410" s="18">
        <f t="shared" si="46"/>
        <v>0</v>
      </c>
      <c r="BV410" s="15">
        <v>0</v>
      </c>
      <c r="BW410" s="2">
        <v>0</v>
      </c>
      <c r="BX410" s="2">
        <v>0</v>
      </c>
      <c r="BY410" s="2">
        <v>0</v>
      </c>
      <c r="BZ410" s="2">
        <v>0</v>
      </c>
      <c r="CA410" s="2">
        <v>0</v>
      </c>
      <c r="CB410" s="2">
        <v>0</v>
      </c>
      <c r="CC410" s="2">
        <v>0</v>
      </c>
      <c r="CD410" s="2">
        <v>0</v>
      </c>
      <c r="CE410" s="2">
        <v>0</v>
      </c>
      <c r="CF410" s="2">
        <v>0</v>
      </c>
      <c r="CG410" s="2">
        <v>0</v>
      </c>
      <c r="CH410" s="18">
        <f t="shared" si="47"/>
        <v>0</v>
      </c>
      <c r="CI410" s="15">
        <v>0</v>
      </c>
      <c r="CJ410" s="2">
        <v>0</v>
      </c>
      <c r="CK410" s="2">
        <v>0</v>
      </c>
      <c r="CL410" s="2">
        <v>0</v>
      </c>
      <c r="CM410" s="2">
        <v>0</v>
      </c>
      <c r="CN410" s="2">
        <v>0</v>
      </c>
      <c r="CO410" s="2">
        <v>0</v>
      </c>
      <c r="CP410" s="2">
        <v>0</v>
      </c>
      <c r="CQ410" s="2">
        <v>0</v>
      </c>
      <c r="CR410" s="2">
        <v>0</v>
      </c>
      <c r="CS410" s="2">
        <v>0</v>
      </c>
      <c r="CT410" s="2">
        <v>0</v>
      </c>
      <c r="CU410" s="18">
        <f t="shared" si="48"/>
        <v>0</v>
      </c>
    </row>
    <row r="411" spans="1:99" ht="13.05" customHeight="1" x14ac:dyDescent="0.2">
      <c r="A411" s="47" t="s">
        <v>465</v>
      </c>
      <c r="B411" s="47" t="s">
        <v>466</v>
      </c>
      <c r="C411" s="47" t="s">
        <v>465</v>
      </c>
      <c r="D411" s="47" t="s">
        <v>466</v>
      </c>
      <c r="E411" s="48" t="s">
        <v>59</v>
      </c>
      <c r="F411" s="88">
        <v>250</v>
      </c>
      <c r="G411" s="51" t="s">
        <v>471</v>
      </c>
      <c r="H411" s="43">
        <v>0</v>
      </c>
      <c r="I411" s="15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16">
        <v>0</v>
      </c>
      <c r="U411" s="18">
        <f t="shared" si="42"/>
        <v>0</v>
      </c>
      <c r="V411" s="15">
        <v>0</v>
      </c>
      <c r="W411" s="2">
        <v>0</v>
      </c>
      <c r="X411" s="2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D411" s="2">
        <v>0</v>
      </c>
      <c r="AE411" s="2">
        <v>0</v>
      </c>
      <c r="AF411" s="2">
        <v>0</v>
      </c>
      <c r="AG411" s="16">
        <v>0</v>
      </c>
      <c r="AH411" s="18">
        <f t="shared" si="43"/>
        <v>0</v>
      </c>
      <c r="AI411" s="15">
        <v>0</v>
      </c>
      <c r="AJ411" s="2">
        <v>0</v>
      </c>
      <c r="AK411" s="2">
        <v>0</v>
      </c>
      <c r="AL411" s="2">
        <v>0</v>
      </c>
      <c r="AM411" s="2">
        <v>0</v>
      </c>
      <c r="AN411" s="2">
        <v>0</v>
      </c>
      <c r="AO411" s="2">
        <v>0</v>
      </c>
      <c r="AP411" s="2">
        <v>0</v>
      </c>
      <c r="AQ411" s="2">
        <v>0</v>
      </c>
      <c r="AR411" s="2">
        <v>0</v>
      </c>
      <c r="AS411" s="2">
        <v>0</v>
      </c>
      <c r="AT411" s="16">
        <v>0</v>
      </c>
      <c r="AU411" s="18">
        <f t="shared" si="44"/>
        <v>0</v>
      </c>
      <c r="AV411" s="15">
        <v>0</v>
      </c>
      <c r="AW411" s="2">
        <v>0</v>
      </c>
      <c r="AX411" s="2">
        <v>0</v>
      </c>
      <c r="AY411" s="2">
        <v>0</v>
      </c>
      <c r="AZ411" s="2">
        <v>0</v>
      </c>
      <c r="BA411" s="2">
        <v>0</v>
      </c>
      <c r="BB411" s="2">
        <v>0</v>
      </c>
      <c r="BC411" s="2">
        <v>0</v>
      </c>
      <c r="BD411" s="2">
        <v>0</v>
      </c>
      <c r="BE411" s="2">
        <v>0</v>
      </c>
      <c r="BF411" s="2">
        <v>0</v>
      </c>
      <c r="BG411" s="2">
        <v>0</v>
      </c>
      <c r="BH411" s="18">
        <f t="shared" si="45"/>
        <v>0</v>
      </c>
      <c r="BI411" s="15">
        <v>0</v>
      </c>
      <c r="BJ411" s="2">
        <v>0</v>
      </c>
      <c r="BK411" s="2">
        <v>0</v>
      </c>
      <c r="BL411" s="2">
        <v>0</v>
      </c>
      <c r="BM411" s="2">
        <v>0</v>
      </c>
      <c r="BN411" s="2">
        <v>0</v>
      </c>
      <c r="BO411" s="2">
        <v>0</v>
      </c>
      <c r="BP411" s="2">
        <v>0</v>
      </c>
      <c r="BQ411" s="2">
        <v>0</v>
      </c>
      <c r="BR411" s="2">
        <v>0</v>
      </c>
      <c r="BS411" s="2">
        <v>0</v>
      </c>
      <c r="BT411" s="2">
        <v>0</v>
      </c>
      <c r="BU411" s="18">
        <f t="shared" si="46"/>
        <v>0</v>
      </c>
      <c r="BV411" s="15">
        <v>0</v>
      </c>
      <c r="BW411" s="2">
        <v>0</v>
      </c>
      <c r="BX411" s="2">
        <v>0</v>
      </c>
      <c r="BY411" s="2">
        <v>0</v>
      </c>
      <c r="BZ411" s="2">
        <v>0</v>
      </c>
      <c r="CA411" s="2">
        <v>0</v>
      </c>
      <c r="CB411" s="2">
        <v>0</v>
      </c>
      <c r="CC411" s="2">
        <v>0</v>
      </c>
      <c r="CD411" s="2">
        <v>0</v>
      </c>
      <c r="CE411" s="2">
        <v>0</v>
      </c>
      <c r="CF411" s="2">
        <v>0</v>
      </c>
      <c r="CG411" s="2">
        <v>0</v>
      </c>
      <c r="CH411" s="18">
        <f t="shared" si="47"/>
        <v>0</v>
      </c>
      <c r="CI411" s="15">
        <v>0</v>
      </c>
      <c r="CJ411" s="2">
        <v>0</v>
      </c>
      <c r="CK411" s="2">
        <v>0</v>
      </c>
      <c r="CL411" s="2">
        <v>0</v>
      </c>
      <c r="CM411" s="2">
        <v>0</v>
      </c>
      <c r="CN411" s="2">
        <v>0</v>
      </c>
      <c r="CO411" s="2">
        <v>0</v>
      </c>
      <c r="CP411" s="2">
        <v>0</v>
      </c>
      <c r="CQ411" s="2">
        <v>0</v>
      </c>
      <c r="CR411" s="2">
        <v>0</v>
      </c>
      <c r="CS411" s="2">
        <v>0</v>
      </c>
      <c r="CT411" s="2">
        <v>0</v>
      </c>
      <c r="CU411" s="18">
        <f t="shared" si="48"/>
        <v>0</v>
      </c>
    </row>
    <row r="412" spans="1:99" ht="13.05" customHeight="1" x14ac:dyDescent="0.2">
      <c r="A412" s="47" t="s">
        <v>465</v>
      </c>
      <c r="B412" s="47" t="s">
        <v>466</v>
      </c>
      <c r="C412" s="47" t="s">
        <v>465</v>
      </c>
      <c r="D412" s="47" t="s">
        <v>466</v>
      </c>
      <c r="E412" s="48" t="s">
        <v>33</v>
      </c>
      <c r="F412" s="88">
        <v>305</v>
      </c>
      <c r="G412" s="51" t="s">
        <v>472</v>
      </c>
      <c r="H412" s="43">
        <v>0</v>
      </c>
      <c r="I412" s="15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16">
        <v>0</v>
      </c>
      <c r="U412" s="18">
        <f t="shared" si="42"/>
        <v>0</v>
      </c>
      <c r="V412" s="15">
        <v>0</v>
      </c>
      <c r="W412" s="2">
        <v>0</v>
      </c>
      <c r="X412" s="2">
        <v>0</v>
      </c>
      <c r="Y412" s="2">
        <v>0</v>
      </c>
      <c r="Z412" s="2">
        <v>0</v>
      </c>
      <c r="AA412" s="2">
        <v>0</v>
      </c>
      <c r="AB412" s="2">
        <v>0</v>
      </c>
      <c r="AC412" s="2">
        <v>0</v>
      </c>
      <c r="AD412" s="2">
        <v>0</v>
      </c>
      <c r="AE412" s="2">
        <v>0</v>
      </c>
      <c r="AF412" s="2">
        <v>0</v>
      </c>
      <c r="AG412" s="16">
        <v>0</v>
      </c>
      <c r="AH412" s="18">
        <f t="shared" si="43"/>
        <v>0</v>
      </c>
      <c r="AI412" s="15">
        <v>0</v>
      </c>
      <c r="AJ412" s="2">
        <v>0</v>
      </c>
      <c r="AK412" s="2">
        <v>0</v>
      </c>
      <c r="AL412" s="2">
        <v>0</v>
      </c>
      <c r="AM412" s="2">
        <v>0</v>
      </c>
      <c r="AN412" s="2">
        <v>0</v>
      </c>
      <c r="AO412" s="2">
        <v>0</v>
      </c>
      <c r="AP412" s="2">
        <v>0</v>
      </c>
      <c r="AQ412" s="2">
        <v>0</v>
      </c>
      <c r="AR412" s="2">
        <v>0</v>
      </c>
      <c r="AS412" s="2">
        <v>0</v>
      </c>
      <c r="AT412" s="16">
        <v>0</v>
      </c>
      <c r="AU412" s="18">
        <f t="shared" si="44"/>
        <v>0</v>
      </c>
      <c r="AV412" s="15">
        <v>0</v>
      </c>
      <c r="AW412" s="2">
        <v>0</v>
      </c>
      <c r="AX412" s="2">
        <v>0</v>
      </c>
      <c r="AY412" s="2">
        <v>0</v>
      </c>
      <c r="AZ412" s="2">
        <v>0</v>
      </c>
      <c r="BA412" s="2">
        <v>0</v>
      </c>
      <c r="BB412" s="2">
        <v>0</v>
      </c>
      <c r="BC412" s="2">
        <v>0</v>
      </c>
      <c r="BD412" s="2">
        <v>0</v>
      </c>
      <c r="BE412" s="2">
        <v>0</v>
      </c>
      <c r="BF412" s="2">
        <v>0</v>
      </c>
      <c r="BG412" s="2">
        <v>0</v>
      </c>
      <c r="BH412" s="18">
        <f t="shared" si="45"/>
        <v>0</v>
      </c>
      <c r="BI412" s="15">
        <v>0</v>
      </c>
      <c r="BJ412" s="2">
        <v>0</v>
      </c>
      <c r="BK412" s="2">
        <v>0</v>
      </c>
      <c r="BL412" s="2">
        <v>0</v>
      </c>
      <c r="BM412" s="2">
        <v>0</v>
      </c>
      <c r="BN412" s="2">
        <v>0</v>
      </c>
      <c r="BO412" s="2">
        <v>0</v>
      </c>
      <c r="BP412" s="2">
        <v>0</v>
      </c>
      <c r="BQ412" s="2">
        <v>0</v>
      </c>
      <c r="BR412" s="2">
        <v>0</v>
      </c>
      <c r="BS412" s="2">
        <v>0</v>
      </c>
      <c r="BT412" s="2">
        <v>0</v>
      </c>
      <c r="BU412" s="18">
        <f t="shared" si="46"/>
        <v>0</v>
      </c>
      <c r="BV412" s="15">
        <v>0</v>
      </c>
      <c r="BW412" s="2">
        <v>0</v>
      </c>
      <c r="BX412" s="2">
        <v>0</v>
      </c>
      <c r="BY412" s="2">
        <v>0</v>
      </c>
      <c r="BZ412" s="2">
        <v>0</v>
      </c>
      <c r="CA412" s="2">
        <v>0</v>
      </c>
      <c r="CB412" s="2">
        <v>0</v>
      </c>
      <c r="CC412" s="2">
        <v>0</v>
      </c>
      <c r="CD412" s="2">
        <v>0</v>
      </c>
      <c r="CE412" s="2">
        <v>0</v>
      </c>
      <c r="CF412" s="2">
        <v>0</v>
      </c>
      <c r="CG412" s="2">
        <v>0</v>
      </c>
      <c r="CH412" s="18">
        <f t="shared" si="47"/>
        <v>0</v>
      </c>
      <c r="CI412" s="15">
        <v>0</v>
      </c>
      <c r="CJ412" s="2">
        <v>0</v>
      </c>
      <c r="CK412" s="2">
        <v>0</v>
      </c>
      <c r="CL412" s="2">
        <v>0</v>
      </c>
      <c r="CM412" s="2">
        <v>0</v>
      </c>
      <c r="CN412" s="2">
        <v>0</v>
      </c>
      <c r="CO412" s="2">
        <v>0</v>
      </c>
      <c r="CP412" s="2">
        <v>0</v>
      </c>
      <c r="CQ412" s="2">
        <v>0</v>
      </c>
      <c r="CR412" s="2">
        <v>0</v>
      </c>
      <c r="CS412" s="2">
        <v>0</v>
      </c>
      <c r="CT412" s="2">
        <v>0</v>
      </c>
      <c r="CU412" s="18">
        <f t="shared" si="48"/>
        <v>0</v>
      </c>
    </row>
    <row r="413" spans="1:99" ht="13.05" customHeight="1" x14ac:dyDescent="0.2">
      <c r="A413" s="47" t="s">
        <v>465</v>
      </c>
      <c r="B413" s="47" t="s">
        <v>466</v>
      </c>
      <c r="C413" s="47" t="s">
        <v>465</v>
      </c>
      <c r="D413" s="47" t="s">
        <v>466</v>
      </c>
      <c r="E413" s="48" t="s">
        <v>33</v>
      </c>
      <c r="F413" s="88">
        <v>6688</v>
      </c>
      <c r="G413" s="51" t="s">
        <v>473</v>
      </c>
      <c r="H413" s="43">
        <v>0</v>
      </c>
      <c r="I413" s="15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16">
        <v>0</v>
      </c>
      <c r="U413" s="18">
        <f t="shared" si="42"/>
        <v>0</v>
      </c>
      <c r="V413" s="15">
        <v>0</v>
      </c>
      <c r="W413" s="2">
        <v>0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0</v>
      </c>
      <c r="AE413" s="2">
        <v>0</v>
      </c>
      <c r="AF413" s="2">
        <v>0</v>
      </c>
      <c r="AG413" s="16">
        <v>0</v>
      </c>
      <c r="AH413" s="18">
        <f t="shared" si="43"/>
        <v>0</v>
      </c>
      <c r="AI413" s="15">
        <v>0</v>
      </c>
      <c r="AJ413" s="2">
        <v>0</v>
      </c>
      <c r="AK413" s="2">
        <v>0</v>
      </c>
      <c r="AL413" s="2">
        <v>0</v>
      </c>
      <c r="AM413" s="2">
        <v>0</v>
      </c>
      <c r="AN413" s="2">
        <v>0</v>
      </c>
      <c r="AO413" s="2">
        <v>0</v>
      </c>
      <c r="AP413" s="2">
        <v>0</v>
      </c>
      <c r="AQ413" s="2">
        <v>0</v>
      </c>
      <c r="AR413" s="2">
        <v>0</v>
      </c>
      <c r="AS413" s="2">
        <v>0</v>
      </c>
      <c r="AT413" s="16">
        <v>0</v>
      </c>
      <c r="AU413" s="18">
        <f t="shared" si="44"/>
        <v>0</v>
      </c>
      <c r="AV413" s="15">
        <v>0</v>
      </c>
      <c r="AW413" s="2">
        <v>0</v>
      </c>
      <c r="AX413" s="2">
        <v>0</v>
      </c>
      <c r="AY413" s="2">
        <v>0</v>
      </c>
      <c r="AZ413" s="2">
        <v>0</v>
      </c>
      <c r="BA413" s="2">
        <v>0</v>
      </c>
      <c r="BB413" s="2">
        <v>0</v>
      </c>
      <c r="BC413" s="2">
        <v>0</v>
      </c>
      <c r="BD413" s="2">
        <v>0</v>
      </c>
      <c r="BE413" s="2">
        <v>0</v>
      </c>
      <c r="BF413" s="2">
        <v>0</v>
      </c>
      <c r="BG413" s="2">
        <v>0</v>
      </c>
      <c r="BH413" s="18">
        <f t="shared" si="45"/>
        <v>0</v>
      </c>
      <c r="BI413" s="15">
        <v>0</v>
      </c>
      <c r="BJ413" s="2">
        <v>0</v>
      </c>
      <c r="BK413" s="2">
        <v>0</v>
      </c>
      <c r="BL413" s="2">
        <v>0</v>
      </c>
      <c r="BM413" s="2">
        <v>0</v>
      </c>
      <c r="BN413" s="2">
        <v>0</v>
      </c>
      <c r="BO413" s="2">
        <v>0</v>
      </c>
      <c r="BP413" s="2">
        <v>0</v>
      </c>
      <c r="BQ413" s="2">
        <v>0</v>
      </c>
      <c r="BR413" s="2">
        <v>0</v>
      </c>
      <c r="BS413" s="2">
        <v>0</v>
      </c>
      <c r="BT413" s="2">
        <v>0</v>
      </c>
      <c r="BU413" s="18">
        <f t="shared" si="46"/>
        <v>0</v>
      </c>
      <c r="BV413" s="15">
        <v>0</v>
      </c>
      <c r="BW413" s="2">
        <v>0</v>
      </c>
      <c r="BX413" s="2">
        <v>0</v>
      </c>
      <c r="BY413" s="2">
        <v>0</v>
      </c>
      <c r="BZ413" s="2">
        <v>0</v>
      </c>
      <c r="CA413" s="2">
        <v>0</v>
      </c>
      <c r="CB413" s="2">
        <v>0</v>
      </c>
      <c r="CC413" s="2">
        <v>0</v>
      </c>
      <c r="CD413" s="2">
        <v>0</v>
      </c>
      <c r="CE413" s="2">
        <v>0</v>
      </c>
      <c r="CF413" s="2">
        <v>0</v>
      </c>
      <c r="CG413" s="2">
        <v>0</v>
      </c>
      <c r="CH413" s="18">
        <f t="shared" si="47"/>
        <v>0</v>
      </c>
      <c r="CI413" s="15">
        <v>0</v>
      </c>
      <c r="CJ413" s="2">
        <v>0</v>
      </c>
      <c r="CK413" s="2">
        <v>0</v>
      </c>
      <c r="CL413" s="2">
        <v>0</v>
      </c>
      <c r="CM413" s="2">
        <v>0</v>
      </c>
      <c r="CN413" s="2">
        <v>0</v>
      </c>
      <c r="CO413" s="2">
        <v>0</v>
      </c>
      <c r="CP413" s="2">
        <v>0</v>
      </c>
      <c r="CQ413" s="2">
        <v>0</v>
      </c>
      <c r="CR413" s="2">
        <v>0</v>
      </c>
      <c r="CS413" s="2">
        <v>0</v>
      </c>
      <c r="CT413" s="2">
        <v>0</v>
      </c>
      <c r="CU413" s="18">
        <f t="shared" si="48"/>
        <v>0</v>
      </c>
    </row>
    <row r="414" spans="1:99" ht="13.05" customHeight="1" x14ac:dyDescent="0.2">
      <c r="A414" s="47" t="s">
        <v>465</v>
      </c>
      <c r="B414" s="47" t="s">
        <v>466</v>
      </c>
      <c r="C414" s="47" t="s">
        <v>465</v>
      </c>
      <c r="D414" s="47" t="s">
        <v>466</v>
      </c>
      <c r="E414" s="48" t="s">
        <v>33</v>
      </c>
      <c r="F414" s="88">
        <v>6730</v>
      </c>
      <c r="G414" s="51" t="s">
        <v>474</v>
      </c>
      <c r="H414" s="43">
        <v>0</v>
      </c>
      <c r="I414" s="15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16">
        <v>0</v>
      </c>
      <c r="U414" s="18">
        <f t="shared" si="42"/>
        <v>0</v>
      </c>
      <c r="V414" s="15">
        <v>0</v>
      </c>
      <c r="W414" s="2">
        <v>0</v>
      </c>
      <c r="X414" s="2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D414" s="2">
        <v>0</v>
      </c>
      <c r="AE414" s="2">
        <v>0</v>
      </c>
      <c r="AF414" s="2">
        <v>0</v>
      </c>
      <c r="AG414" s="16">
        <v>0</v>
      </c>
      <c r="AH414" s="18">
        <f t="shared" si="43"/>
        <v>0</v>
      </c>
      <c r="AI414" s="15">
        <v>0</v>
      </c>
      <c r="AJ414" s="2">
        <v>0</v>
      </c>
      <c r="AK414" s="2">
        <v>0</v>
      </c>
      <c r="AL414" s="2">
        <v>0</v>
      </c>
      <c r="AM414" s="2">
        <v>0</v>
      </c>
      <c r="AN414" s="2">
        <v>0</v>
      </c>
      <c r="AO414" s="2">
        <v>0</v>
      </c>
      <c r="AP414" s="2">
        <v>0</v>
      </c>
      <c r="AQ414" s="2">
        <v>0</v>
      </c>
      <c r="AR414" s="2">
        <v>0</v>
      </c>
      <c r="AS414" s="2">
        <v>0</v>
      </c>
      <c r="AT414" s="16">
        <v>0</v>
      </c>
      <c r="AU414" s="18">
        <f t="shared" si="44"/>
        <v>0</v>
      </c>
      <c r="AV414" s="15">
        <v>0</v>
      </c>
      <c r="AW414" s="2">
        <v>0</v>
      </c>
      <c r="AX414" s="2">
        <v>0</v>
      </c>
      <c r="AY414" s="2">
        <v>0</v>
      </c>
      <c r="AZ414" s="2">
        <v>0</v>
      </c>
      <c r="BA414" s="2">
        <v>0</v>
      </c>
      <c r="BB414" s="2">
        <v>0</v>
      </c>
      <c r="BC414" s="2">
        <v>0</v>
      </c>
      <c r="BD414" s="2">
        <v>0</v>
      </c>
      <c r="BE414" s="2">
        <v>0</v>
      </c>
      <c r="BF414" s="2">
        <v>0</v>
      </c>
      <c r="BG414" s="2">
        <v>0</v>
      </c>
      <c r="BH414" s="18">
        <f t="shared" si="45"/>
        <v>0</v>
      </c>
      <c r="BI414" s="15">
        <v>0</v>
      </c>
      <c r="BJ414" s="2">
        <v>0</v>
      </c>
      <c r="BK414" s="2">
        <v>0</v>
      </c>
      <c r="BL414" s="2">
        <v>0</v>
      </c>
      <c r="BM414" s="2">
        <v>0</v>
      </c>
      <c r="BN414" s="2">
        <v>0</v>
      </c>
      <c r="BO414" s="2">
        <v>0</v>
      </c>
      <c r="BP414" s="2">
        <v>0</v>
      </c>
      <c r="BQ414" s="2">
        <v>0</v>
      </c>
      <c r="BR414" s="2">
        <v>0</v>
      </c>
      <c r="BS414" s="2">
        <v>0</v>
      </c>
      <c r="BT414" s="2">
        <v>0</v>
      </c>
      <c r="BU414" s="18">
        <f t="shared" si="46"/>
        <v>0</v>
      </c>
      <c r="BV414" s="15">
        <v>0</v>
      </c>
      <c r="BW414" s="2">
        <v>0</v>
      </c>
      <c r="BX414" s="2">
        <v>0</v>
      </c>
      <c r="BY414" s="2">
        <v>0</v>
      </c>
      <c r="BZ414" s="2">
        <v>0</v>
      </c>
      <c r="CA414" s="2">
        <v>0</v>
      </c>
      <c r="CB414" s="2">
        <v>0</v>
      </c>
      <c r="CC414" s="2">
        <v>0</v>
      </c>
      <c r="CD414" s="2">
        <v>0</v>
      </c>
      <c r="CE414" s="2">
        <v>0</v>
      </c>
      <c r="CF414" s="2">
        <v>0</v>
      </c>
      <c r="CG414" s="2">
        <v>0</v>
      </c>
      <c r="CH414" s="18">
        <f t="shared" si="47"/>
        <v>0</v>
      </c>
      <c r="CI414" s="15">
        <v>0</v>
      </c>
      <c r="CJ414" s="2">
        <v>0</v>
      </c>
      <c r="CK414" s="2">
        <v>0</v>
      </c>
      <c r="CL414" s="2">
        <v>0</v>
      </c>
      <c r="CM414" s="2">
        <v>0</v>
      </c>
      <c r="CN414" s="2">
        <v>0</v>
      </c>
      <c r="CO414" s="2">
        <v>0</v>
      </c>
      <c r="CP414" s="2">
        <v>0</v>
      </c>
      <c r="CQ414" s="2">
        <v>0</v>
      </c>
      <c r="CR414" s="2">
        <v>0</v>
      </c>
      <c r="CS414" s="2">
        <v>0</v>
      </c>
      <c r="CT414" s="2">
        <v>0</v>
      </c>
      <c r="CU414" s="18">
        <f t="shared" si="48"/>
        <v>0</v>
      </c>
    </row>
    <row r="415" spans="1:99" ht="13.05" customHeight="1" x14ac:dyDescent="0.2">
      <c r="A415" s="47" t="s">
        <v>465</v>
      </c>
      <c r="B415" s="47" t="s">
        <v>466</v>
      </c>
      <c r="C415" s="47" t="s">
        <v>465</v>
      </c>
      <c r="D415" s="47" t="s">
        <v>466</v>
      </c>
      <c r="E415" s="48" t="s">
        <v>31</v>
      </c>
      <c r="F415" s="88">
        <v>6731</v>
      </c>
      <c r="G415" s="51" t="s">
        <v>475</v>
      </c>
      <c r="H415" s="43">
        <v>0</v>
      </c>
      <c r="I415" s="15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16">
        <v>0</v>
      </c>
      <c r="U415" s="18">
        <f t="shared" si="42"/>
        <v>0</v>
      </c>
      <c r="V415" s="15">
        <v>0</v>
      </c>
      <c r="W415" s="2">
        <v>0</v>
      </c>
      <c r="X415" s="2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D415" s="2">
        <v>0</v>
      </c>
      <c r="AE415" s="2">
        <v>0</v>
      </c>
      <c r="AF415" s="2">
        <v>0</v>
      </c>
      <c r="AG415" s="16">
        <v>0</v>
      </c>
      <c r="AH415" s="18">
        <f t="shared" si="43"/>
        <v>0</v>
      </c>
      <c r="AI415" s="15">
        <v>0</v>
      </c>
      <c r="AJ415" s="2">
        <v>0</v>
      </c>
      <c r="AK415" s="2">
        <v>0</v>
      </c>
      <c r="AL415" s="2">
        <v>0</v>
      </c>
      <c r="AM415" s="2">
        <v>0</v>
      </c>
      <c r="AN415" s="2">
        <v>0</v>
      </c>
      <c r="AO415" s="2">
        <v>0</v>
      </c>
      <c r="AP415" s="2">
        <v>0</v>
      </c>
      <c r="AQ415" s="2">
        <v>0</v>
      </c>
      <c r="AR415" s="2">
        <v>0</v>
      </c>
      <c r="AS415" s="2">
        <v>0</v>
      </c>
      <c r="AT415" s="16">
        <v>0</v>
      </c>
      <c r="AU415" s="18">
        <f t="shared" si="44"/>
        <v>0</v>
      </c>
      <c r="AV415" s="15">
        <v>0</v>
      </c>
      <c r="AW415" s="2">
        <v>0</v>
      </c>
      <c r="AX415" s="2">
        <v>0</v>
      </c>
      <c r="AY415" s="2">
        <v>0</v>
      </c>
      <c r="AZ415" s="2">
        <v>0</v>
      </c>
      <c r="BA415" s="2">
        <v>0</v>
      </c>
      <c r="BB415" s="2">
        <v>0</v>
      </c>
      <c r="BC415" s="2">
        <v>0</v>
      </c>
      <c r="BD415" s="2">
        <v>0</v>
      </c>
      <c r="BE415" s="2">
        <v>0</v>
      </c>
      <c r="BF415" s="2">
        <v>0</v>
      </c>
      <c r="BG415" s="2">
        <v>0</v>
      </c>
      <c r="BH415" s="18">
        <f t="shared" si="45"/>
        <v>0</v>
      </c>
      <c r="BI415" s="15">
        <v>0</v>
      </c>
      <c r="BJ415" s="2">
        <v>0</v>
      </c>
      <c r="BK415" s="2">
        <v>0</v>
      </c>
      <c r="BL415" s="2">
        <v>0</v>
      </c>
      <c r="BM415" s="2">
        <v>0</v>
      </c>
      <c r="BN415" s="2">
        <v>0</v>
      </c>
      <c r="BO415" s="2">
        <v>0</v>
      </c>
      <c r="BP415" s="2">
        <v>0</v>
      </c>
      <c r="BQ415" s="2">
        <v>0</v>
      </c>
      <c r="BR415" s="2">
        <v>0</v>
      </c>
      <c r="BS415" s="2">
        <v>0</v>
      </c>
      <c r="BT415" s="2">
        <v>0</v>
      </c>
      <c r="BU415" s="18">
        <f t="shared" si="46"/>
        <v>0</v>
      </c>
      <c r="BV415" s="15">
        <v>0</v>
      </c>
      <c r="BW415" s="2">
        <v>0</v>
      </c>
      <c r="BX415" s="2">
        <v>0</v>
      </c>
      <c r="BY415" s="2">
        <v>0</v>
      </c>
      <c r="BZ415" s="2">
        <v>0</v>
      </c>
      <c r="CA415" s="2">
        <v>0</v>
      </c>
      <c r="CB415" s="2">
        <v>0</v>
      </c>
      <c r="CC415" s="2">
        <v>0</v>
      </c>
      <c r="CD415" s="2">
        <v>0</v>
      </c>
      <c r="CE415" s="2">
        <v>0</v>
      </c>
      <c r="CF415" s="2">
        <v>0</v>
      </c>
      <c r="CG415" s="2">
        <v>0</v>
      </c>
      <c r="CH415" s="18">
        <f t="shared" si="47"/>
        <v>0</v>
      </c>
      <c r="CI415" s="15">
        <v>0</v>
      </c>
      <c r="CJ415" s="2">
        <v>0</v>
      </c>
      <c r="CK415" s="2">
        <v>0</v>
      </c>
      <c r="CL415" s="2">
        <v>0</v>
      </c>
      <c r="CM415" s="2">
        <v>0</v>
      </c>
      <c r="CN415" s="2">
        <v>0</v>
      </c>
      <c r="CO415" s="2">
        <v>0</v>
      </c>
      <c r="CP415" s="2">
        <v>0</v>
      </c>
      <c r="CQ415" s="2">
        <v>0</v>
      </c>
      <c r="CR415" s="2">
        <v>0</v>
      </c>
      <c r="CS415" s="2">
        <v>0</v>
      </c>
      <c r="CT415" s="2">
        <v>0</v>
      </c>
      <c r="CU415" s="18">
        <f t="shared" si="48"/>
        <v>0</v>
      </c>
    </row>
    <row r="416" spans="1:99" ht="13.05" customHeight="1" x14ac:dyDescent="0.2">
      <c r="A416" s="47" t="s">
        <v>465</v>
      </c>
      <c r="B416" s="47" t="s">
        <v>466</v>
      </c>
      <c r="C416" s="47" t="s">
        <v>465</v>
      </c>
      <c r="D416" s="47" t="s">
        <v>466</v>
      </c>
      <c r="E416" s="48" t="s">
        <v>33</v>
      </c>
      <c r="F416" s="88">
        <v>26740</v>
      </c>
      <c r="G416" s="51" t="s">
        <v>476</v>
      </c>
      <c r="H416" s="43">
        <v>0</v>
      </c>
      <c r="I416" s="15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16">
        <v>0</v>
      </c>
      <c r="U416" s="18">
        <f t="shared" si="42"/>
        <v>0</v>
      </c>
      <c r="V416" s="15">
        <v>0</v>
      </c>
      <c r="W416" s="2">
        <v>0</v>
      </c>
      <c r="X416" s="2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  <c r="AE416" s="2">
        <v>0</v>
      </c>
      <c r="AF416" s="2">
        <v>0</v>
      </c>
      <c r="AG416" s="16">
        <v>0</v>
      </c>
      <c r="AH416" s="18">
        <f t="shared" si="43"/>
        <v>0</v>
      </c>
      <c r="AI416" s="15">
        <v>0</v>
      </c>
      <c r="AJ416" s="2">
        <v>0</v>
      </c>
      <c r="AK416" s="2">
        <v>0</v>
      </c>
      <c r="AL416" s="2">
        <v>0</v>
      </c>
      <c r="AM416" s="2">
        <v>0</v>
      </c>
      <c r="AN416" s="2">
        <v>0</v>
      </c>
      <c r="AO416" s="2">
        <v>0</v>
      </c>
      <c r="AP416" s="2">
        <v>0</v>
      </c>
      <c r="AQ416" s="2">
        <v>0</v>
      </c>
      <c r="AR416" s="2">
        <v>0</v>
      </c>
      <c r="AS416" s="2">
        <v>0</v>
      </c>
      <c r="AT416" s="16">
        <v>0</v>
      </c>
      <c r="AU416" s="18">
        <f t="shared" si="44"/>
        <v>0</v>
      </c>
      <c r="AV416" s="15">
        <v>0</v>
      </c>
      <c r="AW416" s="2">
        <v>0</v>
      </c>
      <c r="AX416" s="2">
        <v>0</v>
      </c>
      <c r="AY416" s="2">
        <v>0</v>
      </c>
      <c r="AZ416" s="2">
        <v>0</v>
      </c>
      <c r="BA416" s="2">
        <v>0</v>
      </c>
      <c r="BB416" s="2">
        <v>0</v>
      </c>
      <c r="BC416" s="2">
        <v>0</v>
      </c>
      <c r="BD416" s="2">
        <v>0</v>
      </c>
      <c r="BE416" s="2">
        <v>0</v>
      </c>
      <c r="BF416" s="2">
        <v>0</v>
      </c>
      <c r="BG416" s="2">
        <v>0</v>
      </c>
      <c r="BH416" s="18">
        <f t="shared" si="45"/>
        <v>0</v>
      </c>
      <c r="BI416" s="15">
        <v>0</v>
      </c>
      <c r="BJ416" s="2">
        <v>0</v>
      </c>
      <c r="BK416" s="2">
        <v>0</v>
      </c>
      <c r="BL416" s="2">
        <v>0</v>
      </c>
      <c r="BM416" s="2">
        <v>0</v>
      </c>
      <c r="BN416" s="2">
        <v>0</v>
      </c>
      <c r="BO416" s="2">
        <v>0</v>
      </c>
      <c r="BP416" s="2">
        <v>0</v>
      </c>
      <c r="BQ416" s="2">
        <v>0</v>
      </c>
      <c r="BR416" s="2">
        <v>0</v>
      </c>
      <c r="BS416" s="2">
        <v>0</v>
      </c>
      <c r="BT416" s="2">
        <v>0</v>
      </c>
      <c r="BU416" s="18">
        <f t="shared" si="46"/>
        <v>0</v>
      </c>
      <c r="BV416" s="15">
        <v>0</v>
      </c>
      <c r="BW416" s="2">
        <v>0</v>
      </c>
      <c r="BX416" s="2">
        <v>0</v>
      </c>
      <c r="BY416" s="2">
        <v>0</v>
      </c>
      <c r="BZ416" s="2">
        <v>0</v>
      </c>
      <c r="CA416" s="2">
        <v>0</v>
      </c>
      <c r="CB416" s="2">
        <v>0</v>
      </c>
      <c r="CC416" s="2">
        <v>0</v>
      </c>
      <c r="CD416" s="2">
        <v>0</v>
      </c>
      <c r="CE416" s="2">
        <v>0</v>
      </c>
      <c r="CF416" s="2">
        <v>0</v>
      </c>
      <c r="CG416" s="2">
        <v>0</v>
      </c>
      <c r="CH416" s="18">
        <f t="shared" si="47"/>
        <v>0</v>
      </c>
      <c r="CI416" s="15">
        <v>0</v>
      </c>
      <c r="CJ416" s="2">
        <v>0</v>
      </c>
      <c r="CK416" s="2">
        <v>0</v>
      </c>
      <c r="CL416" s="2">
        <v>0</v>
      </c>
      <c r="CM416" s="2">
        <v>0</v>
      </c>
      <c r="CN416" s="2">
        <v>0</v>
      </c>
      <c r="CO416" s="2">
        <v>0</v>
      </c>
      <c r="CP416" s="2">
        <v>0</v>
      </c>
      <c r="CQ416" s="2">
        <v>0</v>
      </c>
      <c r="CR416" s="2">
        <v>0</v>
      </c>
      <c r="CS416" s="2">
        <v>0</v>
      </c>
      <c r="CT416" s="2">
        <v>0</v>
      </c>
      <c r="CU416" s="18">
        <f t="shared" si="48"/>
        <v>0</v>
      </c>
    </row>
    <row r="417" spans="1:99" ht="13.05" customHeight="1" x14ac:dyDescent="0.2">
      <c r="A417" s="47" t="s">
        <v>465</v>
      </c>
      <c r="B417" s="47" t="s">
        <v>466</v>
      </c>
      <c r="C417" s="47" t="s">
        <v>465</v>
      </c>
      <c r="D417" s="47" t="s">
        <v>466</v>
      </c>
      <c r="E417" s="48" t="s">
        <v>33</v>
      </c>
      <c r="F417" s="88">
        <v>26741</v>
      </c>
      <c r="G417" s="51" t="s">
        <v>477</v>
      </c>
      <c r="H417" s="43">
        <v>0</v>
      </c>
      <c r="I417" s="15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16">
        <v>0</v>
      </c>
      <c r="U417" s="18">
        <f t="shared" si="42"/>
        <v>0</v>
      </c>
      <c r="V417" s="15">
        <v>0</v>
      </c>
      <c r="W417" s="2">
        <v>0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E417" s="2">
        <v>0</v>
      </c>
      <c r="AF417" s="2">
        <v>0</v>
      </c>
      <c r="AG417" s="16">
        <v>0</v>
      </c>
      <c r="AH417" s="18">
        <f t="shared" si="43"/>
        <v>0</v>
      </c>
      <c r="AI417" s="15">
        <v>0</v>
      </c>
      <c r="AJ417" s="2">
        <v>0</v>
      </c>
      <c r="AK417" s="2">
        <v>0</v>
      </c>
      <c r="AL417" s="2">
        <v>0</v>
      </c>
      <c r="AM417" s="2">
        <v>0</v>
      </c>
      <c r="AN417" s="2">
        <v>0</v>
      </c>
      <c r="AO417" s="2">
        <v>0</v>
      </c>
      <c r="AP417" s="2">
        <v>0</v>
      </c>
      <c r="AQ417" s="2">
        <v>0</v>
      </c>
      <c r="AR417" s="2">
        <v>0</v>
      </c>
      <c r="AS417" s="2">
        <v>0</v>
      </c>
      <c r="AT417" s="16">
        <v>0</v>
      </c>
      <c r="AU417" s="18">
        <f t="shared" si="44"/>
        <v>0</v>
      </c>
      <c r="AV417" s="15">
        <v>0</v>
      </c>
      <c r="AW417" s="2">
        <v>0</v>
      </c>
      <c r="AX417" s="2">
        <v>0</v>
      </c>
      <c r="AY417" s="2">
        <v>0</v>
      </c>
      <c r="AZ417" s="2">
        <v>0</v>
      </c>
      <c r="BA417" s="2">
        <v>0</v>
      </c>
      <c r="BB417" s="2">
        <v>0</v>
      </c>
      <c r="BC417" s="2">
        <v>0</v>
      </c>
      <c r="BD417" s="2">
        <v>0</v>
      </c>
      <c r="BE417" s="2">
        <v>0</v>
      </c>
      <c r="BF417" s="2">
        <v>0</v>
      </c>
      <c r="BG417" s="2">
        <v>0</v>
      </c>
      <c r="BH417" s="18">
        <f t="shared" si="45"/>
        <v>0</v>
      </c>
      <c r="BI417" s="15">
        <v>0</v>
      </c>
      <c r="BJ417" s="2">
        <v>0</v>
      </c>
      <c r="BK417" s="2">
        <v>0</v>
      </c>
      <c r="BL417" s="2">
        <v>0</v>
      </c>
      <c r="BM417" s="2">
        <v>0</v>
      </c>
      <c r="BN417" s="2">
        <v>0</v>
      </c>
      <c r="BO417" s="2">
        <v>0</v>
      </c>
      <c r="BP417" s="2">
        <v>0</v>
      </c>
      <c r="BQ417" s="2">
        <v>0</v>
      </c>
      <c r="BR417" s="2">
        <v>0</v>
      </c>
      <c r="BS417" s="2">
        <v>0</v>
      </c>
      <c r="BT417" s="2">
        <v>0</v>
      </c>
      <c r="BU417" s="18">
        <f t="shared" si="46"/>
        <v>0</v>
      </c>
      <c r="BV417" s="15">
        <v>0</v>
      </c>
      <c r="BW417" s="2">
        <v>0</v>
      </c>
      <c r="BX417" s="2">
        <v>0</v>
      </c>
      <c r="BY417" s="2">
        <v>0</v>
      </c>
      <c r="BZ417" s="2">
        <v>0</v>
      </c>
      <c r="CA417" s="2">
        <v>0</v>
      </c>
      <c r="CB417" s="2">
        <v>0</v>
      </c>
      <c r="CC417" s="2">
        <v>0</v>
      </c>
      <c r="CD417" s="2">
        <v>0</v>
      </c>
      <c r="CE417" s="2">
        <v>0</v>
      </c>
      <c r="CF417" s="2">
        <v>0</v>
      </c>
      <c r="CG417" s="2">
        <v>0</v>
      </c>
      <c r="CH417" s="18">
        <f t="shared" si="47"/>
        <v>0</v>
      </c>
      <c r="CI417" s="15">
        <v>0</v>
      </c>
      <c r="CJ417" s="2">
        <v>0</v>
      </c>
      <c r="CK417" s="2">
        <v>0</v>
      </c>
      <c r="CL417" s="2">
        <v>0</v>
      </c>
      <c r="CM417" s="2">
        <v>0</v>
      </c>
      <c r="CN417" s="2">
        <v>0</v>
      </c>
      <c r="CO417" s="2">
        <v>0</v>
      </c>
      <c r="CP417" s="2">
        <v>0</v>
      </c>
      <c r="CQ417" s="2">
        <v>0</v>
      </c>
      <c r="CR417" s="2">
        <v>0</v>
      </c>
      <c r="CS417" s="2">
        <v>0</v>
      </c>
      <c r="CT417" s="2">
        <v>0</v>
      </c>
      <c r="CU417" s="18">
        <f t="shared" si="48"/>
        <v>0</v>
      </c>
    </row>
    <row r="418" spans="1:99" ht="13.05" customHeight="1" x14ac:dyDescent="0.2">
      <c r="A418" s="47" t="s">
        <v>465</v>
      </c>
      <c r="B418" s="47" t="s">
        <v>466</v>
      </c>
      <c r="C418" s="47" t="s">
        <v>465</v>
      </c>
      <c r="D418" s="47" t="s">
        <v>466</v>
      </c>
      <c r="E418" s="48" t="s">
        <v>59</v>
      </c>
      <c r="F418" s="88">
        <v>25127</v>
      </c>
      <c r="G418" s="51" t="s">
        <v>478</v>
      </c>
      <c r="H418" s="43">
        <v>0</v>
      </c>
      <c r="I418" s="15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16">
        <v>0</v>
      </c>
      <c r="U418" s="18">
        <f t="shared" si="42"/>
        <v>0</v>
      </c>
      <c r="V418" s="15">
        <v>0</v>
      </c>
      <c r="W418" s="2">
        <v>0</v>
      </c>
      <c r="X418" s="2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0</v>
      </c>
      <c r="AE418" s="2">
        <v>0</v>
      </c>
      <c r="AF418" s="2">
        <v>0</v>
      </c>
      <c r="AG418" s="16">
        <v>0</v>
      </c>
      <c r="AH418" s="18">
        <f t="shared" si="43"/>
        <v>0</v>
      </c>
      <c r="AI418" s="15">
        <v>0</v>
      </c>
      <c r="AJ418" s="2">
        <v>0</v>
      </c>
      <c r="AK418" s="2">
        <v>0</v>
      </c>
      <c r="AL418" s="2">
        <v>0</v>
      </c>
      <c r="AM418" s="2">
        <v>0</v>
      </c>
      <c r="AN418" s="2">
        <v>0</v>
      </c>
      <c r="AO418" s="2">
        <v>0</v>
      </c>
      <c r="AP418" s="2">
        <v>0</v>
      </c>
      <c r="AQ418" s="2">
        <v>0</v>
      </c>
      <c r="AR418" s="2">
        <v>0</v>
      </c>
      <c r="AS418" s="2">
        <v>0</v>
      </c>
      <c r="AT418" s="16">
        <v>0</v>
      </c>
      <c r="AU418" s="18">
        <f t="shared" si="44"/>
        <v>0</v>
      </c>
      <c r="AV418" s="15">
        <v>0</v>
      </c>
      <c r="AW418" s="2">
        <v>0</v>
      </c>
      <c r="AX418" s="2">
        <v>0</v>
      </c>
      <c r="AY418" s="2">
        <v>0</v>
      </c>
      <c r="AZ418" s="2">
        <v>0</v>
      </c>
      <c r="BA418" s="2">
        <v>0</v>
      </c>
      <c r="BB418" s="2">
        <v>0</v>
      </c>
      <c r="BC418" s="2">
        <v>0</v>
      </c>
      <c r="BD418" s="2">
        <v>0</v>
      </c>
      <c r="BE418" s="2">
        <v>0</v>
      </c>
      <c r="BF418" s="2">
        <v>0</v>
      </c>
      <c r="BG418" s="2">
        <v>0</v>
      </c>
      <c r="BH418" s="18">
        <f t="shared" si="45"/>
        <v>0</v>
      </c>
      <c r="BI418" s="15">
        <v>0</v>
      </c>
      <c r="BJ418" s="2">
        <v>0</v>
      </c>
      <c r="BK418" s="2">
        <v>0</v>
      </c>
      <c r="BL418" s="2">
        <v>0</v>
      </c>
      <c r="BM418" s="2">
        <v>0</v>
      </c>
      <c r="BN418" s="2">
        <v>0</v>
      </c>
      <c r="BO418" s="2">
        <v>0</v>
      </c>
      <c r="BP418" s="2">
        <v>0</v>
      </c>
      <c r="BQ418" s="2">
        <v>0</v>
      </c>
      <c r="BR418" s="2">
        <v>0</v>
      </c>
      <c r="BS418" s="2">
        <v>0</v>
      </c>
      <c r="BT418" s="2">
        <v>0</v>
      </c>
      <c r="BU418" s="18">
        <f t="shared" si="46"/>
        <v>0</v>
      </c>
      <c r="BV418" s="15">
        <v>0</v>
      </c>
      <c r="BW418" s="2">
        <v>0</v>
      </c>
      <c r="BX418" s="2">
        <v>0</v>
      </c>
      <c r="BY418" s="2">
        <v>0</v>
      </c>
      <c r="BZ418" s="2">
        <v>0</v>
      </c>
      <c r="CA418" s="2">
        <v>0</v>
      </c>
      <c r="CB418" s="2">
        <v>0</v>
      </c>
      <c r="CC418" s="2">
        <v>0</v>
      </c>
      <c r="CD418" s="2">
        <v>0</v>
      </c>
      <c r="CE418" s="2">
        <v>0</v>
      </c>
      <c r="CF418" s="2">
        <v>0</v>
      </c>
      <c r="CG418" s="2">
        <v>0</v>
      </c>
      <c r="CH418" s="18">
        <f t="shared" si="47"/>
        <v>0</v>
      </c>
      <c r="CI418" s="15">
        <v>0</v>
      </c>
      <c r="CJ418" s="2">
        <v>0</v>
      </c>
      <c r="CK418" s="2">
        <v>0</v>
      </c>
      <c r="CL418" s="2">
        <v>0</v>
      </c>
      <c r="CM418" s="2">
        <v>0</v>
      </c>
      <c r="CN418" s="2">
        <v>0</v>
      </c>
      <c r="CO418" s="2">
        <v>0</v>
      </c>
      <c r="CP418" s="2">
        <v>0</v>
      </c>
      <c r="CQ418" s="2">
        <v>0</v>
      </c>
      <c r="CR418" s="2">
        <v>0</v>
      </c>
      <c r="CS418" s="2">
        <v>0</v>
      </c>
      <c r="CT418" s="2">
        <v>0</v>
      </c>
      <c r="CU418" s="18">
        <f t="shared" si="48"/>
        <v>0</v>
      </c>
    </row>
    <row r="419" spans="1:99" ht="13.05" customHeight="1" x14ac:dyDescent="0.2">
      <c r="A419" s="47" t="s">
        <v>465</v>
      </c>
      <c r="B419" s="47" t="s">
        <v>466</v>
      </c>
      <c r="C419" s="47" t="s">
        <v>465</v>
      </c>
      <c r="D419" s="47" t="s">
        <v>466</v>
      </c>
      <c r="E419" s="48" t="s">
        <v>33</v>
      </c>
      <c r="F419" s="88">
        <v>26287</v>
      </c>
      <c r="G419" s="51" t="s">
        <v>479</v>
      </c>
      <c r="H419" s="43">
        <v>0</v>
      </c>
      <c r="I419" s="15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16">
        <v>0</v>
      </c>
      <c r="U419" s="18">
        <f t="shared" si="42"/>
        <v>0</v>
      </c>
      <c r="V419" s="15">
        <v>0</v>
      </c>
      <c r="W419" s="2">
        <v>0</v>
      </c>
      <c r="X419" s="2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0</v>
      </c>
      <c r="AE419" s="2">
        <v>0</v>
      </c>
      <c r="AF419" s="2">
        <v>0</v>
      </c>
      <c r="AG419" s="16">
        <v>0</v>
      </c>
      <c r="AH419" s="18">
        <f t="shared" si="43"/>
        <v>0</v>
      </c>
      <c r="AI419" s="15">
        <v>0</v>
      </c>
      <c r="AJ419" s="2">
        <v>0</v>
      </c>
      <c r="AK419" s="2">
        <v>0</v>
      </c>
      <c r="AL419" s="2">
        <v>0</v>
      </c>
      <c r="AM419" s="2">
        <v>0</v>
      </c>
      <c r="AN419" s="2">
        <v>0</v>
      </c>
      <c r="AO419" s="2">
        <v>0</v>
      </c>
      <c r="AP419" s="2">
        <v>0</v>
      </c>
      <c r="AQ419" s="2">
        <v>0</v>
      </c>
      <c r="AR419" s="2">
        <v>0</v>
      </c>
      <c r="AS419" s="2">
        <v>0</v>
      </c>
      <c r="AT419" s="16">
        <v>0</v>
      </c>
      <c r="AU419" s="18">
        <f t="shared" si="44"/>
        <v>0</v>
      </c>
      <c r="AV419" s="15">
        <v>0</v>
      </c>
      <c r="AW419" s="2">
        <v>0</v>
      </c>
      <c r="AX419" s="2">
        <v>0</v>
      </c>
      <c r="AY419" s="2">
        <v>0</v>
      </c>
      <c r="AZ419" s="2">
        <v>0</v>
      </c>
      <c r="BA419" s="2">
        <v>0</v>
      </c>
      <c r="BB419" s="2">
        <v>0</v>
      </c>
      <c r="BC419" s="2">
        <v>0</v>
      </c>
      <c r="BD419" s="2">
        <v>0</v>
      </c>
      <c r="BE419" s="2">
        <v>0</v>
      </c>
      <c r="BF419" s="2">
        <v>0</v>
      </c>
      <c r="BG419" s="2">
        <v>0</v>
      </c>
      <c r="BH419" s="18">
        <f t="shared" si="45"/>
        <v>0</v>
      </c>
      <c r="BI419" s="15">
        <v>0</v>
      </c>
      <c r="BJ419" s="2">
        <v>0</v>
      </c>
      <c r="BK419" s="2">
        <v>0</v>
      </c>
      <c r="BL419" s="2">
        <v>0</v>
      </c>
      <c r="BM419" s="2">
        <v>0</v>
      </c>
      <c r="BN419" s="2">
        <v>0</v>
      </c>
      <c r="BO419" s="2">
        <v>0</v>
      </c>
      <c r="BP419" s="2">
        <v>0</v>
      </c>
      <c r="BQ419" s="2">
        <v>0</v>
      </c>
      <c r="BR419" s="2">
        <v>0</v>
      </c>
      <c r="BS419" s="2">
        <v>0</v>
      </c>
      <c r="BT419" s="2">
        <v>0</v>
      </c>
      <c r="BU419" s="18">
        <f t="shared" si="46"/>
        <v>0</v>
      </c>
      <c r="BV419" s="15">
        <v>0</v>
      </c>
      <c r="BW419" s="2">
        <v>0</v>
      </c>
      <c r="BX419" s="2">
        <v>0</v>
      </c>
      <c r="BY419" s="2">
        <v>0</v>
      </c>
      <c r="BZ419" s="2">
        <v>0</v>
      </c>
      <c r="CA419" s="2">
        <v>0</v>
      </c>
      <c r="CB419" s="2">
        <v>0</v>
      </c>
      <c r="CC419" s="2">
        <v>0</v>
      </c>
      <c r="CD419" s="2">
        <v>0</v>
      </c>
      <c r="CE419" s="2">
        <v>0</v>
      </c>
      <c r="CF419" s="2">
        <v>0</v>
      </c>
      <c r="CG419" s="2">
        <v>0</v>
      </c>
      <c r="CH419" s="18">
        <f t="shared" si="47"/>
        <v>0</v>
      </c>
      <c r="CI419" s="15">
        <v>0</v>
      </c>
      <c r="CJ419" s="2">
        <v>0</v>
      </c>
      <c r="CK419" s="2">
        <v>0</v>
      </c>
      <c r="CL419" s="2">
        <v>0</v>
      </c>
      <c r="CM419" s="2">
        <v>0</v>
      </c>
      <c r="CN419" s="2">
        <v>0</v>
      </c>
      <c r="CO419" s="2">
        <v>0</v>
      </c>
      <c r="CP419" s="2">
        <v>0</v>
      </c>
      <c r="CQ419" s="2">
        <v>0</v>
      </c>
      <c r="CR419" s="2">
        <v>0</v>
      </c>
      <c r="CS419" s="2">
        <v>0</v>
      </c>
      <c r="CT419" s="2">
        <v>0</v>
      </c>
      <c r="CU419" s="18">
        <f t="shared" si="48"/>
        <v>0</v>
      </c>
    </row>
    <row r="420" spans="1:99" ht="13.05" customHeight="1" x14ac:dyDescent="0.2">
      <c r="A420" s="47" t="s">
        <v>465</v>
      </c>
      <c r="B420" s="47" t="s">
        <v>480</v>
      </c>
      <c r="C420" s="47" t="s">
        <v>465</v>
      </c>
      <c r="D420" s="47" t="s">
        <v>480</v>
      </c>
      <c r="E420" s="48" t="s">
        <v>27</v>
      </c>
      <c r="F420" s="88">
        <v>235</v>
      </c>
      <c r="G420" s="51" t="s">
        <v>481</v>
      </c>
      <c r="H420" s="43">
        <v>0</v>
      </c>
      <c r="I420" s="15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16">
        <v>0</v>
      </c>
      <c r="U420" s="18">
        <f t="shared" si="42"/>
        <v>0</v>
      </c>
      <c r="V420" s="15">
        <v>0</v>
      </c>
      <c r="W420" s="2">
        <v>0</v>
      </c>
      <c r="X420" s="2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D420" s="2">
        <v>0</v>
      </c>
      <c r="AE420" s="2">
        <v>0</v>
      </c>
      <c r="AF420" s="2">
        <v>0</v>
      </c>
      <c r="AG420" s="16">
        <v>0</v>
      </c>
      <c r="AH420" s="18">
        <f t="shared" si="43"/>
        <v>0</v>
      </c>
      <c r="AI420" s="15">
        <v>0</v>
      </c>
      <c r="AJ420" s="2">
        <v>0</v>
      </c>
      <c r="AK420" s="2">
        <v>0</v>
      </c>
      <c r="AL420" s="2">
        <v>0</v>
      </c>
      <c r="AM420" s="2">
        <v>0</v>
      </c>
      <c r="AN420" s="2">
        <v>0</v>
      </c>
      <c r="AO420" s="2">
        <v>0</v>
      </c>
      <c r="AP420" s="2">
        <v>0</v>
      </c>
      <c r="AQ420" s="2">
        <v>0</v>
      </c>
      <c r="AR420" s="2">
        <v>0</v>
      </c>
      <c r="AS420" s="2">
        <v>0</v>
      </c>
      <c r="AT420" s="16">
        <v>0</v>
      </c>
      <c r="AU420" s="18">
        <f t="shared" si="44"/>
        <v>0</v>
      </c>
      <c r="AV420" s="15">
        <v>0</v>
      </c>
      <c r="AW420" s="2">
        <v>0</v>
      </c>
      <c r="AX420" s="2">
        <v>0</v>
      </c>
      <c r="AY420" s="2">
        <v>0</v>
      </c>
      <c r="AZ420" s="2">
        <v>0</v>
      </c>
      <c r="BA420" s="2">
        <v>0</v>
      </c>
      <c r="BB420" s="2">
        <v>0</v>
      </c>
      <c r="BC420" s="2">
        <v>0</v>
      </c>
      <c r="BD420" s="2">
        <v>0</v>
      </c>
      <c r="BE420" s="2">
        <v>0</v>
      </c>
      <c r="BF420" s="2">
        <v>0</v>
      </c>
      <c r="BG420" s="2">
        <v>0</v>
      </c>
      <c r="BH420" s="18">
        <f t="shared" si="45"/>
        <v>0</v>
      </c>
      <c r="BI420" s="15">
        <v>0</v>
      </c>
      <c r="BJ420" s="2">
        <v>0</v>
      </c>
      <c r="BK420" s="2">
        <v>0</v>
      </c>
      <c r="BL420" s="2">
        <v>0</v>
      </c>
      <c r="BM420" s="2">
        <v>0</v>
      </c>
      <c r="BN420" s="2">
        <v>0</v>
      </c>
      <c r="BO420" s="2">
        <v>0</v>
      </c>
      <c r="BP420" s="2">
        <v>0</v>
      </c>
      <c r="BQ420" s="2">
        <v>0</v>
      </c>
      <c r="BR420" s="2">
        <v>0</v>
      </c>
      <c r="BS420" s="2">
        <v>0</v>
      </c>
      <c r="BT420" s="2">
        <v>0</v>
      </c>
      <c r="BU420" s="18">
        <f t="shared" si="46"/>
        <v>0</v>
      </c>
      <c r="BV420" s="15">
        <v>0</v>
      </c>
      <c r="BW420" s="2">
        <v>0</v>
      </c>
      <c r="BX420" s="2">
        <v>0</v>
      </c>
      <c r="BY420" s="2">
        <v>0</v>
      </c>
      <c r="BZ420" s="2">
        <v>0</v>
      </c>
      <c r="CA420" s="2">
        <v>0</v>
      </c>
      <c r="CB420" s="2">
        <v>0</v>
      </c>
      <c r="CC420" s="2">
        <v>0</v>
      </c>
      <c r="CD420" s="2">
        <v>0</v>
      </c>
      <c r="CE420" s="2">
        <v>0</v>
      </c>
      <c r="CF420" s="2">
        <v>0</v>
      </c>
      <c r="CG420" s="2">
        <v>0</v>
      </c>
      <c r="CH420" s="18">
        <f t="shared" si="47"/>
        <v>0</v>
      </c>
      <c r="CI420" s="15">
        <v>0</v>
      </c>
      <c r="CJ420" s="2">
        <v>0</v>
      </c>
      <c r="CK420" s="2">
        <v>0</v>
      </c>
      <c r="CL420" s="2">
        <v>0</v>
      </c>
      <c r="CM420" s="2">
        <v>0</v>
      </c>
      <c r="CN420" s="2">
        <v>0</v>
      </c>
      <c r="CO420" s="2">
        <v>0</v>
      </c>
      <c r="CP420" s="2">
        <v>0</v>
      </c>
      <c r="CQ420" s="2">
        <v>0</v>
      </c>
      <c r="CR420" s="2">
        <v>0</v>
      </c>
      <c r="CS420" s="2">
        <v>0</v>
      </c>
      <c r="CT420" s="2">
        <v>0</v>
      </c>
      <c r="CU420" s="18">
        <f t="shared" si="48"/>
        <v>0</v>
      </c>
    </row>
    <row r="421" spans="1:99" ht="13.05" customHeight="1" x14ac:dyDescent="0.2">
      <c r="A421" s="47" t="s">
        <v>465</v>
      </c>
      <c r="B421" s="47" t="s">
        <v>480</v>
      </c>
      <c r="C421" s="47" t="s">
        <v>465</v>
      </c>
      <c r="D421" s="47" t="s">
        <v>480</v>
      </c>
      <c r="E421" s="48" t="s">
        <v>31</v>
      </c>
      <c r="F421" s="88">
        <v>27082</v>
      </c>
      <c r="G421" s="53" t="s">
        <v>482</v>
      </c>
      <c r="H421" s="44">
        <v>0</v>
      </c>
      <c r="I421" s="15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16">
        <v>0</v>
      </c>
      <c r="U421" s="18">
        <f t="shared" si="42"/>
        <v>0</v>
      </c>
      <c r="V421" s="15">
        <v>0</v>
      </c>
      <c r="W421" s="2">
        <v>0</v>
      </c>
      <c r="X421" s="2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D421" s="2">
        <v>0</v>
      </c>
      <c r="AE421" s="2">
        <v>0</v>
      </c>
      <c r="AF421" s="2">
        <v>0</v>
      </c>
      <c r="AG421" s="16">
        <v>0</v>
      </c>
      <c r="AH421" s="18">
        <f t="shared" si="43"/>
        <v>0</v>
      </c>
      <c r="AI421" s="15">
        <v>0</v>
      </c>
      <c r="AJ421" s="2">
        <v>0</v>
      </c>
      <c r="AK421" s="2">
        <v>0</v>
      </c>
      <c r="AL421" s="2">
        <v>0</v>
      </c>
      <c r="AM421" s="2">
        <v>0</v>
      </c>
      <c r="AN421" s="2">
        <v>0</v>
      </c>
      <c r="AO421" s="2">
        <v>0</v>
      </c>
      <c r="AP421" s="2">
        <v>0</v>
      </c>
      <c r="AQ421" s="2">
        <v>0</v>
      </c>
      <c r="AR421" s="2">
        <v>0</v>
      </c>
      <c r="AS421" s="2">
        <v>0</v>
      </c>
      <c r="AT421" s="16">
        <v>0</v>
      </c>
      <c r="AU421" s="18">
        <f t="shared" si="44"/>
        <v>0</v>
      </c>
      <c r="AV421" s="15">
        <v>0</v>
      </c>
      <c r="AW421" s="2">
        <v>0</v>
      </c>
      <c r="AX421" s="2">
        <v>0</v>
      </c>
      <c r="AY421" s="2">
        <v>0</v>
      </c>
      <c r="AZ421" s="2">
        <v>0</v>
      </c>
      <c r="BA421" s="2">
        <v>0</v>
      </c>
      <c r="BB421" s="2">
        <v>0</v>
      </c>
      <c r="BC421" s="2">
        <v>0</v>
      </c>
      <c r="BD421" s="2">
        <v>0</v>
      </c>
      <c r="BE421" s="2">
        <v>0</v>
      </c>
      <c r="BF421" s="2">
        <v>0</v>
      </c>
      <c r="BG421" s="2">
        <v>0</v>
      </c>
      <c r="BH421" s="18">
        <f t="shared" si="45"/>
        <v>0</v>
      </c>
      <c r="BI421" s="15">
        <v>0</v>
      </c>
      <c r="BJ421" s="2">
        <v>0</v>
      </c>
      <c r="BK421" s="2">
        <v>0</v>
      </c>
      <c r="BL421" s="2">
        <v>0</v>
      </c>
      <c r="BM421" s="2">
        <v>0</v>
      </c>
      <c r="BN421" s="2">
        <v>0</v>
      </c>
      <c r="BO421" s="2">
        <v>0</v>
      </c>
      <c r="BP421" s="2">
        <v>0</v>
      </c>
      <c r="BQ421" s="2">
        <v>0</v>
      </c>
      <c r="BR421" s="2">
        <v>0</v>
      </c>
      <c r="BS421" s="2">
        <v>0</v>
      </c>
      <c r="BT421" s="2">
        <v>0</v>
      </c>
      <c r="BU421" s="18">
        <f t="shared" si="46"/>
        <v>0</v>
      </c>
      <c r="BV421" s="15">
        <v>0</v>
      </c>
      <c r="BW421" s="2">
        <v>0</v>
      </c>
      <c r="BX421" s="2">
        <v>0</v>
      </c>
      <c r="BY421" s="2">
        <v>0</v>
      </c>
      <c r="BZ421" s="2">
        <v>0</v>
      </c>
      <c r="CA421" s="2">
        <v>0</v>
      </c>
      <c r="CB421" s="2">
        <v>0</v>
      </c>
      <c r="CC421" s="2">
        <v>0</v>
      </c>
      <c r="CD421" s="2">
        <v>0</v>
      </c>
      <c r="CE421" s="2">
        <v>0</v>
      </c>
      <c r="CF421" s="2">
        <v>0</v>
      </c>
      <c r="CG421" s="2">
        <v>0</v>
      </c>
      <c r="CH421" s="18">
        <f t="shared" si="47"/>
        <v>0</v>
      </c>
      <c r="CI421" s="15">
        <v>0</v>
      </c>
      <c r="CJ421" s="2">
        <v>0</v>
      </c>
      <c r="CK421" s="2">
        <v>0</v>
      </c>
      <c r="CL421" s="2">
        <v>0</v>
      </c>
      <c r="CM421" s="2">
        <v>0</v>
      </c>
      <c r="CN421" s="2">
        <v>0</v>
      </c>
      <c r="CO421" s="2">
        <v>0</v>
      </c>
      <c r="CP421" s="2">
        <v>0</v>
      </c>
      <c r="CQ421" s="2">
        <v>0</v>
      </c>
      <c r="CR421" s="2">
        <v>0</v>
      </c>
      <c r="CS421" s="2">
        <v>0</v>
      </c>
      <c r="CT421" s="2">
        <v>0</v>
      </c>
      <c r="CU421" s="18">
        <f t="shared" si="48"/>
        <v>0</v>
      </c>
    </row>
    <row r="422" spans="1:99" ht="13.05" customHeight="1" x14ac:dyDescent="0.2">
      <c r="A422" s="47" t="s">
        <v>465</v>
      </c>
      <c r="B422" s="47" t="s">
        <v>480</v>
      </c>
      <c r="C422" s="47" t="s">
        <v>465</v>
      </c>
      <c r="D422" s="47" t="s">
        <v>480</v>
      </c>
      <c r="E422" s="48" t="s">
        <v>33</v>
      </c>
      <c r="F422" s="88">
        <v>236</v>
      </c>
      <c r="G422" s="51" t="s">
        <v>483</v>
      </c>
      <c r="H422" s="43">
        <v>0</v>
      </c>
      <c r="I422" s="15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16">
        <v>0</v>
      </c>
      <c r="U422" s="18">
        <f t="shared" si="42"/>
        <v>0</v>
      </c>
      <c r="V422" s="15">
        <v>0</v>
      </c>
      <c r="W422" s="2">
        <v>0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D422" s="2">
        <v>0</v>
      </c>
      <c r="AE422" s="2">
        <v>0</v>
      </c>
      <c r="AF422" s="2">
        <v>0</v>
      </c>
      <c r="AG422" s="16">
        <v>0</v>
      </c>
      <c r="AH422" s="18">
        <f t="shared" si="43"/>
        <v>0</v>
      </c>
      <c r="AI422" s="15">
        <v>0</v>
      </c>
      <c r="AJ422" s="2">
        <v>0</v>
      </c>
      <c r="AK422" s="2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0</v>
      </c>
      <c r="AQ422" s="2">
        <v>0</v>
      </c>
      <c r="AR422" s="2">
        <v>0</v>
      </c>
      <c r="AS422" s="2">
        <v>0</v>
      </c>
      <c r="AT422" s="16">
        <v>0</v>
      </c>
      <c r="AU422" s="18">
        <f t="shared" si="44"/>
        <v>0</v>
      </c>
      <c r="AV422" s="15">
        <v>0</v>
      </c>
      <c r="AW422" s="2">
        <v>0</v>
      </c>
      <c r="AX422" s="2">
        <v>0</v>
      </c>
      <c r="AY422" s="2">
        <v>0</v>
      </c>
      <c r="AZ422" s="2">
        <v>0</v>
      </c>
      <c r="BA422" s="2">
        <v>0</v>
      </c>
      <c r="BB422" s="2">
        <v>0</v>
      </c>
      <c r="BC422" s="2">
        <v>0</v>
      </c>
      <c r="BD422" s="2">
        <v>0</v>
      </c>
      <c r="BE422" s="2">
        <v>0</v>
      </c>
      <c r="BF422" s="2">
        <v>0</v>
      </c>
      <c r="BG422" s="2">
        <v>0</v>
      </c>
      <c r="BH422" s="18">
        <f t="shared" si="45"/>
        <v>0</v>
      </c>
      <c r="BI422" s="15">
        <v>0</v>
      </c>
      <c r="BJ422" s="2">
        <v>0</v>
      </c>
      <c r="BK422" s="2">
        <v>0</v>
      </c>
      <c r="BL422" s="2">
        <v>0</v>
      </c>
      <c r="BM422" s="2">
        <v>0</v>
      </c>
      <c r="BN422" s="2">
        <v>0</v>
      </c>
      <c r="BO422" s="2">
        <v>0</v>
      </c>
      <c r="BP422" s="2">
        <v>0</v>
      </c>
      <c r="BQ422" s="2">
        <v>0</v>
      </c>
      <c r="BR422" s="2">
        <v>0</v>
      </c>
      <c r="BS422" s="2">
        <v>0</v>
      </c>
      <c r="BT422" s="2">
        <v>0</v>
      </c>
      <c r="BU422" s="18">
        <f t="shared" si="46"/>
        <v>0</v>
      </c>
      <c r="BV422" s="15">
        <v>0</v>
      </c>
      <c r="BW422" s="2">
        <v>0</v>
      </c>
      <c r="BX422" s="2">
        <v>0</v>
      </c>
      <c r="BY422" s="2">
        <v>0</v>
      </c>
      <c r="BZ422" s="2">
        <v>0</v>
      </c>
      <c r="CA422" s="2">
        <v>0</v>
      </c>
      <c r="CB422" s="2">
        <v>0</v>
      </c>
      <c r="CC422" s="2">
        <v>0</v>
      </c>
      <c r="CD422" s="2">
        <v>0</v>
      </c>
      <c r="CE422" s="2">
        <v>0</v>
      </c>
      <c r="CF422" s="2">
        <v>0</v>
      </c>
      <c r="CG422" s="2">
        <v>0</v>
      </c>
      <c r="CH422" s="18">
        <f t="shared" si="47"/>
        <v>0</v>
      </c>
      <c r="CI422" s="15">
        <v>0</v>
      </c>
      <c r="CJ422" s="2">
        <v>0</v>
      </c>
      <c r="CK422" s="2">
        <v>0</v>
      </c>
      <c r="CL422" s="2">
        <v>0</v>
      </c>
      <c r="CM422" s="2">
        <v>0</v>
      </c>
      <c r="CN422" s="2">
        <v>0</v>
      </c>
      <c r="CO422" s="2">
        <v>0</v>
      </c>
      <c r="CP422" s="2">
        <v>0</v>
      </c>
      <c r="CQ422" s="2">
        <v>0</v>
      </c>
      <c r="CR422" s="2">
        <v>0</v>
      </c>
      <c r="CS422" s="2">
        <v>0</v>
      </c>
      <c r="CT422" s="2">
        <v>0</v>
      </c>
      <c r="CU422" s="18">
        <f t="shared" si="48"/>
        <v>0</v>
      </c>
    </row>
    <row r="423" spans="1:99" ht="13.05" customHeight="1" x14ac:dyDescent="0.2">
      <c r="A423" s="47" t="s">
        <v>465</v>
      </c>
      <c r="B423" s="47" t="s">
        <v>480</v>
      </c>
      <c r="C423" s="47" t="s">
        <v>465</v>
      </c>
      <c r="D423" s="47" t="s">
        <v>480</v>
      </c>
      <c r="E423" s="48" t="s">
        <v>33</v>
      </c>
      <c r="F423" s="88">
        <v>237</v>
      </c>
      <c r="G423" s="51" t="s">
        <v>484</v>
      </c>
      <c r="H423" s="43">
        <v>0</v>
      </c>
      <c r="I423" s="15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T423" s="16">
        <v>0</v>
      </c>
      <c r="U423" s="18">
        <f t="shared" si="42"/>
        <v>0</v>
      </c>
      <c r="V423" s="15">
        <v>0</v>
      </c>
      <c r="W423" s="2">
        <v>0</v>
      </c>
      <c r="X423" s="2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D423" s="2">
        <v>0</v>
      </c>
      <c r="AE423" s="2">
        <v>0</v>
      </c>
      <c r="AF423" s="2">
        <v>0</v>
      </c>
      <c r="AG423" s="16">
        <v>0</v>
      </c>
      <c r="AH423" s="18">
        <f t="shared" si="43"/>
        <v>0</v>
      </c>
      <c r="AI423" s="15">
        <v>0</v>
      </c>
      <c r="AJ423" s="2">
        <v>0</v>
      </c>
      <c r="AK423" s="2">
        <v>0</v>
      </c>
      <c r="AL423" s="2">
        <v>0</v>
      </c>
      <c r="AM423" s="2">
        <v>0</v>
      </c>
      <c r="AN423" s="2">
        <v>0</v>
      </c>
      <c r="AO423" s="2">
        <v>0</v>
      </c>
      <c r="AP423" s="2">
        <v>0</v>
      </c>
      <c r="AQ423" s="2">
        <v>0</v>
      </c>
      <c r="AR423" s="2">
        <v>0</v>
      </c>
      <c r="AS423" s="2">
        <v>0</v>
      </c>
      <c r="AT423" s="16">
        <v>0</v>
      </c>
      <c r="AU423" s="18">
        <f t="shared" si="44"/>
        <v>0</v>
      </c>
      <c r="AV423" s="15">
        <v>0</v>
      </c>
      <c r="AW423" s="2">
        <v>0</v>
      </c>
      <c r="AX423" s="2">
        <v>0</v>
      </c>
      <c r="AY423" s="2">
        <v>0</v>
      </c>
      <c r="AZ423" s="2">
        <v>0</v>
      </c>
      <c r="BA423" s="2">
        <v>0</v>
      </c>
      <c r="BB423" s="2">
        <v>0</v>
      </c>
      <c r="BC423" s="2">
        <v>0</v>
      </c>
      <c r="BD423" s="2">
        <v>0</v>
      </c>
      <c r="BE423" s="2">
        <v>0</v>
      </c>
      <c r="BF423" s="2">
        <v>0</v>
      </c>
      <c r="BG423" s="2">
        <v>0</v>
      </c>
      <c r="BH423" s="18">
        <f t="shared" si="45"/>
        <v>0</v>
      </c>
      <c r="BI423" s="15">
        <v>0</v>
      </c>
      <c r="BJ423" s="2">
        <v>0</v>
      </c>
      <c r="BK423" s="2">
        <v>0</v>
      </c>
      <c r="BL423" s="2">
        <v>0</v>
      </c>
      <c r="BM423" s="2">
        <v>0</v>
      </c>
      <c r="BN423" s="2">
        <v>0</v>
      </c>
      <c r="BO423" s="2">
        <v>0</v>
      </c>
      <c r="BP423" s="2">
        <v>0</v>
      </c>
      <c r="BQ423" s="2">
        <v>0</v>
      </c>
      <c r="BR423" s="2">
        <v>0</v>
      </c>
      <c r="BS423" s="2">
        <v>0</v>
      </c>
      <c r="BT423" s="2">
        <v>0</v>
      </c>
      <c r="BU423" s="18">
        <f t="shared" si="46"/>
        <v>0</v>
      </c>
      <c r="BV423" s="15">
        <v>0</v>
      </c>
      <c r="BW423" s="2">
        <v>0</v>
      </c>
      <c r="BX423" s="2">
        <v>0</v>
      </c>
      <c r="BY423" s="2">
        <v>0</v>
      </c>
      <c r="BZ423" s="2">
        <v>0</v>
      </c>
      <c r="CA423" s="2">
        <v>0</v>
      </c>
      <c r="CB423" s="2">
        <v>0</v>
      </c>
      <c r="CC423" s="2">
        <v>0</v>
      </c>
      <c r="CD423" s="2">
        <v>0</v>
      </c>
      <c r="CE423" s="2">
        <v>0</v>
      </c>
      <c r="CF423" s="2">
        <v>0</v>
      </c>
      <c r="CG423" s="2">
        <v>0</v>
      </c>
      <c r="CH423" s="18">
        <f t="shared" si="47"/>
        <v>0</v>
      </c>
      <c r="CI423" s="15">
        <v>0</v>
      </c>
      <c r="CJ423" s="2">
        <v>0</v>
      </c>
      <c r="CK423" s="2">
        <v>0</v>
      </c>
      <c r="CL423" s="2">
        <v>0</v>
      </c>
      <c r="CM423" s="2">
        <v>0</v>
      </c>
      <c r="CN423" s="2">
        <v>0</v>
      </c>
      <c r="CO423" s="2">
        <v>0</v>
      </c>
      <c r="CP423" s="2">
        <v>0</v>
      </c>
      <c r="CQ423" s="2">
        <v>0</v>
      </c>
      <c r="CR423" s="2">
        <v>0</v>
      </c>
      <c r="CS423" s="2">
        <v>0</v>
      </c>
      <c r="CT423" s="2">
        <v>0</v>
      </c>
      <c r="CU423" s="18">
        <f t="shared" si="48"/>
        <v>0</v>
      </c>
    </row>
    <row r="424" spans="1:99" ht="13.05" customHeight="1" x14ac:dyDescent="0.2">
      <c r="A424" s="47" t="s">
        <v>465</v>
      </c>
      <c r="B424" s="47" t="s">
        <v>480</v>
      </c>
      <c r="C424" s="47" t="s">
        <v>465</v>
      </c>
      <c r="D424" s="47" t="s">
        <v>480</v>
      </c>
      <c r="E424" s="48" t="s">
        <v>33</v>
      </c>
      <c r="F424" s="88">
        <v>238</v>
      </c>
      <c r="G424" s="51" t="s">
        <v>485</v>
      </c>
      <c r="H424" s="43">
        <v>0</v>
      </c>
      <c r="I424" s="15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16">
        <v>0</v>
      </c>
      <c r="U424" s="18">
        <f t="shared" si="42"/>
        <v>0</v>
      </c>
      <c r="V424" s="15">
        <v>0</v>
      </c>
      <c r="W424" s="2">
        <v>0</v>
      </c>
      <c r="X424" s="2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0</v>
      </c>
      <c r="AD424" s="2">
        <v>0</v>
      </c>
      <c r="AE424" s="2">
        <v>0</v>
      </c>
      <c r="AF424" s="2">
        <v>0</v>
      </c>
      <c r="AG424" s="16">
        <v>0</v>
      </c>
      <c r="AH424" s="18">
        <f t="shared" si="43"/>
        <v>0</v>
      </c>
      <c r="AI424" s="15">
        <v>0</v>
      </c>
      <c r="AJ424" s="2">
        <v>0</v>
      </c>
      <c r="AK424" s="2">
        <v>0</v>
      </c>
      <c r="AL424" s="2">
        <v>0</v>
      </c>
      <c r="AM424" s="2">
        <v>0</v>
      </c>
      <c r="AN424" s="2">
        <v>0</v>
      </c>
      <c r="AO424" s="2">
        <v>0</v>
      </c>
      <c r="AP424" s="2">
        <v>0</v>
      </c>
      <c r="AQ424" s="2">
        <v>0</v>
      </c>
      <c r="AR424" s="2">
        <v>0</v>
      </c>
      <c r="AS424" s="2">
        <v>0</v>
      </c>
      <c r="AT424" s="16">
        <v>0</v>
      </c>
      <c r="AU424" s="18">
        <f t="shared" si="44"/>
        <v>0</v>
      </c>
      <c r="AV424" s="15">
        <v>0</v>
      </c>
      <c r="AW424" s="2">
        <v>0</v>
      </c>
      <c r="AX424" s="2">
        <v>0</v>
      </c>
      <c r="AY424" s="2">
        <v>0</v>
      </c>
      <c r="AZ424" s="2">
        <v>0</v>
      </c>
      <c r="BA424" s="2">
        <v>0</v>
      </c>
      <c r="BB424" s="2">
        <v>0</v>
      </c>
      <c r="BC424" s="2">
        <v>0</v>
      </c>
      <c r="BD424" s="2">
        <v>0</v>
      </c>
      <c r="BE424" s="2">
        <v>0</v>
      </c>
      <c r="BF424" s="2">
        <v>0</v>
      </c>
      <c r="BG424" s="2">
        <v>0</v>
      </c>
      <c r="BH424" s="18">
        <f t="shared" si="45"/>
        <v>0</v>
      </c>
      <c r="BI424" s="15">
        <v>0</v>
      </c>
      <c r="BJ424" s="2">
        <v>0</v>
      </c>
      <c r="BK424" s="2">
        <v>0</v>
      </c>
      <c r="BL424" s="2">
        <v>0</v>
      </c>
      <c r="BM424" s="2">
        <v>0</v>
      </c>
      <c r="BN424" s="2">
        <v>0</v>
      </c>
      <c r="BO424" s="2">
        <v>0</v>
      </c>
      <c r="BP424" s="2">
        <v>0</v>
      </c>
      <c r="BQ424" s="2">
        <v>0</v>
      </c>
      <c r="BR424" s="2">
        <v>0</v>
      </c>
      <c r="BS424" s="2">
        <v>0</v>
      </c>
      <c r="BT424" s="2">
        <v>0</v>
      </c>
      <c r="BU424" s="18">
        <f t="shared" si="46"/>
        <v>0</v>
      </c>
      <c r="BV424" s="15">
        <v>0</v>
      </c>
      <c r="BW424" s="2">
        <v>0</v>
      </c>
      <c r="BX424" s="2">
        <v>0</v>
      </c>
      <c r="BY424" s="2">
        <v>0</v>
      </c>
      <c r="BZ424" s="2">
        <v>0</v>
      </c>
      <c r="CA424" s="2">
        <v>0</v>
      </c>
      <c r="CB424" s="2">
        <v>0</v>
      </c>
      <c r="CC424" s="2">
        <v>0</v>
      </c>
      <c r="CD424" s="2">
        <v>0</v>
      </c>
      <c r="CE424" s="2">
        <v>0</v>
      </c>
      <c r="CF424" s="2">
        <v>0</v>
      </c>
      <c r="CG424" s="2">
        <v>0</v>
      </c>
      <c r="CH424" s="18">
        <f t="shared" si="47"/>
        <v>0</v>
      </c>
      <c r="CI424" s="15">
        <v>0</v>
      </c>
      <c r="CJ424" s="2">
        <v>0</v>
      </c>
      <c r="CK424" s="2">
        <v>0</v>
      </c>
      <c r="CL424" s="2">
        <v>0</v>
      </c>
      <c r="CM424" s="2">
        <v>0</v>
      </c>
      <c r="CN424" s="2">
        <v>0</v>
      </c>
      <c r="CO424" s="2">
        <v>0</v>
      </c>
      <c r="CP424" s="2">
        <v>0</v>
      </c>
      <c r="CQ424" s="2">
        <v>0</v>
      </c>
      <c r="CR424" s="2">
        <v>0</v>
      </c>
      <c r="CS424" s="2">
        <v>0</v>
      </c>
      <c r="CT424" s="2">
        <v>0</v>
      </c>
      <c r="CU424" s="18">
        <f t="shared" si="48"/>
        <v>0</v>
      </c>
    </row>
    <row r="425" spans="1:99" ht="13.05" customHeight="1" x14ac:dyDescent="0.2">
      <c r="A425" s="47" t="s">
        <v>465</v>
      </c>
      <c r="B425" s="47" t="s">
        <v>480</v>
      </c>
      <c r="C425" s="47" t="s">
        <v>465</v>
      </c>
      <c r="D425" s="47" t="s">
        <v>480</v>
      </c>
      <c r="E425" s="48" t="s">
        <v>33</v>
      </c>
      <c r="F425" s="88">
        <v>239</v>
      </c>
      <c r="G425" s="51" t="s">
        <v>486</v>
      </c>
      <c r="H425" s="43">
        <v>0</v>
      </c>
      <c r="I425" s="15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16">
        <v>0</v>
      </c>
      <c r="U425" s="18">
        <f t="shared" si="42"/>
        <v>0</v>
      </c>
      <c r="V425" s="15">
        <v>0</v>
      </c>
      <c r="W425" s="2">
        <v>0</v>
      </c>
      <c r="X425" s="2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  <c r="AD425" s="2">
        <v>0</v>
      </c>
      <c r="AE425" s="2">
        <v>0</v>
      </c>
      <c r="AF425" s="2">
        <v>0</v>
      </c>
      <c r="AG425" s="16">
        <v>0</v>
      </c>
      <c r="AH425" s="18">
        <f t="shared" si="43"/>
        <v>0</v>
      </c>
      <c r="AI425" s="15">
        <v>0</v>
      </c>
      <c r="AJ425" s="2">
        <v>0</v>
      </c>
      <c r="AK425" s="2">
        <v>0</v>
      </c>
      <c r="AL425" s="2">
        <v>0</v>
      </c>
      <c r="AM425" s="2">
        <v>0</v>
      </c>
      <c r="AN425" s="2">
        <v>0</v>
      </c>
      <c r="AO425" s="2">
        <v>0</v>
      </c>
      <c r="AP425" s="2">
        <v>0</v>
      </c>
      <c r="AQ425" s="2">
        <v>0</v>
      </c>
      <c r="AR425" s="2">
        <v>0</v>
      </c>
      <c r="AS425" s="2">
        <v>0</v>
      </c>
      <c r="AT425" s="16">
        <v>0</v>
      </c>
      <c r="AU425" s="18">
        <f t="shared" si="44"/>
        <v>0</v>
      </c>
      <c r="AV425" s="15">
        <v>0</v>
      </c>
      <c r="AW425" s="2">
        <v>0</v>
      </c>
      <c r="AX425" s="2">
        <v>0</v>
      </c>
      <c r="AY425" s="2">
        <v>0</v>
      </c>
      <c r="AZ425" s="2">
        <v>0</v>
      </c>
      <c r="BA425" s="2">
        <v>0</v>
      </c>
      <c r="BB425" s="2">
        <v>0</v>
      </c>
      <c r="BC425" s="2">
        <v>0</v>
      </c>
      <c r="BD425" s="2">
        <v>0</v>
      </c>
      <c r="BE425" s="2">
        <v>0</v>
      </c>
      <c r="BF425" s="2">
        <v>0</v>
      </c>
      <c r="BG425" s="2">
        <v>0</v>
      </c>
      <c r="BH425" s="18">
        <f t="shared" si="45"/>
        <v>0</v>
      </c>
      <c r="BI425" s="15">
        <v>0</v>
      </c>
      <c r="BJ425" s="2">
        <v>0</v>
      </c>
      <c r="BK425" s="2">
        <v>0</v>
      </c>
      <c r="BL425" s="2">
        <v>0</v>
      </c>
      <c r="BM425" s="2">
        <v>0</v>
      </c>
      <c r="BN425" s="2">
        <v>0</v>
      </c>
      <c r="BO425" s="2">
        <v>0</v>
      </c>
      <c r="BP425" s="2">
        <v>0</v>
      </c>
      <c r="BQ425" s="2">
        <v>0</v>
      </c>
      <c r="BR425" s="2">
        <v>0</v>
      </c>
      <c r="BS425" s="2">
        <v>0</v>
      </c>
      <c r="BT425" s="2">
        <v>0</v>
      </c>
      <c r="BU425" s="18">
        <f t="shared" si="46"/>
        <v>0</v>
      </c>
      <c r="BV425" s="15">
        <v>0</v>
      </c>
      <c r="BW425" s="2">
        <v>0</v>
      </c>
      <c r="BX425" s="2">
        <v>0</v>
      </c>
      <c r="BY425" s="2">
        <v>0</v>
      </c>
      <c r="BZ425" s="2">
        <v>0</v>
      </c>
      <c r="CA425" s="2">
        <v>0</v>
      </c>
      <c r="CB425" s="2">
        <v>0</v>
      </c>
      <c r="CC425" s="2">
        <v>0</v>
      </c>
      <c r="CD425" s="2">
        <v>0</v>
      </c>
      <c r="CE425" s="2">
        <v>0</v>
      </c>
      <c r="CF425" s="2">
        <v>0</v>
      </c>
      <c r="CG425" s="2">
        <v>0</v>
      </c>
      <c r="CH425" s="18">
        <f t="shared" si="47"/>
        <v>0</v>
      </c>
      <c r="CI425" s="15">
        <v>0</v>
      </c>
      <c r="CJ425" s="2">
        <v>0</v>
      </c>
      <c r="CK425" s="2">
        <v>0</v>
      </c>
      <c r="CL425" s="2">
        <v>0</v>
      </c>
      <c r="CM425" s="2">
        <v>0</v>
      </c>
      <c r="CN425" s="2">
        <v>0</v>
      </c>
      <c r="CO425" s="2">
        <v>0</v>
      </c>
      <c r="CP425" s="2">
        <v>0</v>
      </c>
      <c r="CQ425" s="2">
        <v>0</v>
      </c>
      <c r="CR425" s="2">
        <v>0</v>
      </c>
      <c r="CS425" s="2">
        <v>0</v>
      </c>
      <c r="CT425" s="2">
        <v>0</v>
      </c>
      <c r="CU425" s="18">
        <f t="shared" si="48"/>
        <v>0</v>
      </c>
    </row>
    <row r="426" spans="1:99" ht="13.05" customHeight="1" x14ac:dyDescent="0.2">
      <c r="A426" s="47" t="s">
        <v>465</v>
      </c>
      <c r="B426" s="47" t="s">
        <v>480</v>
      </c>
      <c r="C426" s="47" t="s">
        <v>465</v>
      </c>
      <c r="D426" s="47" t="s">
        <v>480</v>
      </c>
      <c r="E426" s="48" t="s">
        <v>33</v>
      </c>
      <c r="F426" s="88">
        <v>6687</v>
      </c>
      <c r="G426" s="51" t="s">
        <v>480</v>
      </c>
      <c r="H426" s="43">
        <v>0</v>
      </c>
      <c r="I426" s="15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16">
        <v>0</v>
      </c>
      <c r="U426" s="18">
        <f t="shared" si="42"/>
        <v>0</v>
      </c>
      <c r="V426" s="15">
        <v>0</v>
      </c>
      <c r="W426" s="2">
        <v>0</v>
      </c>
      <c r="X426" s="2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0</v>
      </c>
      <c r="AE426" s="2">
        <v>0</v>
      </c>
      <c r="AF426" s="2">
        <v>0</v>
      </c>
      <c r="AG426" s="16">
        <v>0</v>
      </c>
      <c r="AH426" s="18">
        <f t="shared" si="43"/>
        <v>0</v>
      </c>
      <c r="AI426" s="15">
        <v>0</v>
      </c>
      <c r="AJ426" s="2">
        <v>0</v>
      </c>
      <c r="AK426" s="2">
        <v>0</v>
      </c>
      <c r="AL426" s="2">
        <v>0</v>
      </c>
      <c r="AM426" s="2">
        <v>0</v>
      </c>
      <c r="AN426" s="2">
        <v>0</v>
      </c>
      <c r="AO426" s="2">
        <v>0</v>
      </c>
      <c r="AP426" s="2">
        <v>0</v>
      </c>
      <c r="AQ426" s="2">
        <v>0</v>
      </c>
      <c r="AR426" s="2">
        <v>0</v>
      </c>
      <c r="AS426" s="2">
        <v>0</v>
      </c>
      <c r="AT426" s="16">
        <v>0</v>
      </c>
      <c r="AU426" s="18">
        <f t="shared" si="44"/>
        <v>0</v>
      </c>
      <c r="AV426" s="15">
        <v>0</v>
      </c>
      <c r="AW426" s="2">
        <v>0</v>
      </c>
      <c r="AX426" s="2">
        <v>0</v>
      </c>
      <c r="AY426" s="2">
        <v>0</v>
      </c>
      <c r="AZ426" s="2">
        <v>0</v>
      </c>
      <c r="BA426" s="2">
        <v>0</v>
      </c>
      <c r="BB426" s="2">
        <v>0</v>
      </c>
      <c r="BC426" s="2">
        <v>0</v>
      </c>
      <c r="BD426" s="2">
        <v>0</v>
      </c>
      <c r="BE426" s="2">
        <v>0</v>
      </c>
      <c r="BF426" s="2">
        <v>0</v>
      </c>
      <c r="BG426" s="2">
        <v>0</v>
      </c>
      <c r="BH426" s="18">
        <f t="shared" si="45"/>
        <v>0</v>
      </c>
      <c r="BI426" s="15">
        <v>0</v>
      </c>
      <c r="BJ426" s="2">
        <v>0</v>
      </c>
      <c r="BK426" s="2">
        <v>0</v>
      </c>
      <c r="BL426" s="2">
        <v>0</v>
      </c>
      <c r="BM426" s="2">
        <v>0</v>
      </c>
      <c r="BN426" s="2">
        <v>0</v>
      </c>
      <c r="BO426" s="2">
        <v>0</v>
      </c>
      <c r="BP426" s="2">
        <v>0</v>
      </c>
      <c r="BQ426" s="2">
        <v>0</v>
      </c>
      <c r="BR426" s="2">
        <v>0</v>
      </c>
      <c r="BS426" s="2">
        <v>0</v>
      </c>
      <c r="BT426" s="2">
        <v>0</v>
      </c>
      <c r="BU426" s="18">
        <f t="shared" si="46"/>
        <v>0</v>
      </c>
      <c r="BV426" s="15">
        <v>0</v>
      </c>
      <c r="BW426" s="2">
        <v>0</v>
      </c>
      <c r="BX426" s="2">
        <v>0</v>
      </c>
      <c r="BY426" s="2">
        <v>0</v>
      </c>
      <c r="BZ426" s="2">
        <v>0</v>
      </c>
      <c r="CA426" s="2">
        <v>0</v>
      </c>
      <c r="CB426" s="2">
        <v>0</v>
      </c>
      <c r="CC426" s="2">
        <v>0</v>
      </c>
      <c r="CD426" s="2">
        <v>0</v>
      </c>
      <c r="CE426" s="2">
        <v>0</v>
      </c>
      <c r="CF426" s="2">
        <v>0</v>
      </c>
      <c r="CG426" s="2">
        <v>0</v>
      </c>
      <c r="CH426" s="18">
        <f t="shared" si="47"/>
        <v>0</v>
      </c>
      <c r="CI426" s="15">
        <v>0</v>
      </c>
      <c r="CJ426" s="2">
        <v>0</v>
      </c>
      <c r="CK426" s="2">
        <v>0</v>
      </c>
      <c r="CL426" s="2">
        <v>0</v>
      </c>
      <c r="CM426" s="2">
        <v>0</v>
      </c>
      <c r="CN426" s="2">
        <v>0</v>
      </c>
      <c r="CO426" s="2">
        <v>0</v>
      </c>
      <c r="CP426" s="2">
        <v>0</v>
      </c>
      <c r="CQ426" s="2">
        <v>0</v>
      </c>
      <c r="CR426" s="2">
        <v>0</v>
      </c>
      <c r="CS426" s="2">
        <v>0</v>
      </c>
      <c r="CT426" s="2">
        <v>0</v>
      </c>
      <c r="CU426" s="18">
        <f t="shared" si="48"/>
        <v>0</v>
      </c>
    </row>
    <row r="427" spans="1:99" ht="13.05" customHeight="1" x14ac:dyDescent="0.2">
      <c r="A427" s="47" t="s">
        <v>465</v>
      </c>
      <c r="B427" s="47" t="s">
        <v>480</v>
      </c>
      <c r="C427" s="47" t="s">
        <v>465</v>
      </c>
      <c r="D427" s="47" t="s">
        <v>480</v>
      </c>
      <c r="E427" s="48" t="s">
        <v>33</v>
      </c>
      <c r="F427" s="88">
        <v>6765</v>
      </c>
      <c r="G427" s="51" t="s">
        <v>487</v>
      </c>
      <c r="H427" s="43">
        <v>0</v>
      </c>
      <c r="I427" s="15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16">
        <v>0</v>
      </c>
      <c r="U427" s="18">
        <f t="shared" si="42"/>
        <v>0</v>
      </c>
      <c r="V427" s="15">
        <v>0</v>
      </c>
      <c r="W427" s="2">
        <v>0</v>
      </c>
      <c r="X427" s="2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D427" s="2">
        <v>0</v>
      </c>
      <c r="AE427" s="2">
        <v>0</v>
      </c>
      <c r="AF427" s="2">
        <v>0</v>
      </c>
      <c r="AG427" s="16">
        <v>0</v>
      </c>
      <c r="AH427" s="18">
        <f t="shared" si="43"/>
        <v>0</v>
      </c>
      <c r="AI427" s="15">
        <v>0</v>
      </c>
      <c r="AJ427" s="2">
        <v>0</v>
      </c>
      <c r="AK427" s="2">
        <v>0</v>
      </c>
      <c r="AL427" s="2">
        <v>0</v>
      </c>
      <c r="AM427" s="2">
        <v>0</v>
      </c>
      <c r="AN427" s="2">
        <v>0</v>
      </c>
      <c r="AO427" s="2">
        <v>0</v>
      </c>
      <c r="AP427" s="2">
        <v>0</v>
      </c>
      <c r="AQ427" s="2">
        <v>0</v>
      </c>
      <c r="AR427" s="2">
        <v>0</v>
      </c>
      <c r="AS427" s="2">
        <v>0</v>
      </c>
      <c r="AT427" s="16">
        <v>0</v>
      </c>
      <c r="AU427" s="18">
        <f t="shared" si="44"/>
        <v>0</v>
      </c>
      <c r="AV427" s="15">
        <v>0</v>
      </c>
      <c r="AW427" s="2">
        <v>0</v>
      </c>
      <c r="AX427" s="2">
        <v>0</v>
      </c>
      <c r="AY427" s="2">
        <v>0</v>
      </c>
      <c r="AZ427" s="2">
        <v>0</v>
      </c>
      <c r="BA427" s="2">
        <v>0</v>
      </c>
      <c r="BB427" s="2">
        <v>0</v>
      </c>
      <c r="BC427" s="2">
        <v>0</v>
      </c>
      <c r="BD427" s="2">
        <v>0</v>
      </c>
      <c r="BE427" s="2">
        <v>0</v>
      </c>
      <c r="BF427" s="2">
        <v>0</v>
      </c>
      <c r="BG427" s="2">
        <v>0</v>
      </c>
      <c r="BH427" s="18">
        <f t="shared" si="45"/>
        <v>0</v>
      </c>
      <c r="BI427" s="15">
        <v>0</v>
      </c>
      <c r="BJ427" s="2">
        <v>0</v>
      </c>
      <c r="BK427" s="2">
        <v>0</v>
      </c>
      <c r="BL427" s="2">
        <v>0</v>
      </c>
      <c r="BM427" s="2">
        <v>0</v>
      </c>
      <c r="BN427" s="2">
        <v>0</v>
      </c>
      <c r="BO427" s="2">
        <v>0</v>
      </c>
      <c r="BP427" s="2">
        <v>0</v>
      </c>
      <c r="BQ427" s="2">
        <v>0</v>
      </c>
      <c r="BR427" s="2">
        <v>0</v>
      </c>
      <c r="BS427" s="2">
        <v>0</v>
      </c>
      <c r="BT427" s="2">
        <v>0</v>
      </c>
      <c r="BU427" s="18">
        <f t="shared" si="46"/>
        <v>0</v>
      </c>
      <c r="BV427" s="15">
        <v>0</v>
      </c>
      <c r="BW427" s="2">
        <v>0</v>
      </c>
      <c r="BX427" s="2">
        <v>0</v>
      </c>
      <c r="BY427" s="2">
        <v>0</v>
      </c>
      <c r="BZ427" s="2">
        <v>0</v>
      </c>
      <c r="CA427" s="2">
        <v>0</v>
      </c>
      <c r="CB427" s="2">
        <v>0</v>
      </c>
      <c r="CC427" s="2">
        <v>0</v>
      </c>
      <c r="CD427" s="2">
        <v>0</v>
      </c>
      <c r="CE427" s="2">
        <v>0</v>
      </c>
      <c r="CF427" s="2">
        <v>0</v>
      </c>
      <c r="CG427" s="2">
        <v>0</v>
      </c>
      <c r="CH427" s="18">
        <f t="shared" si="47"/>
        <v>0</v>
      </c>
      <c r="CI427" s="15">
        <v>0</v>
      </c>
      <c r="CJ427" s="2">
        <v>0</v>
      </c>
      <c r="CK427" s="2">
        <v>0</v>
      </c>
      <c r="CL427" s="2">
        <v>0</v>
      </c>
      <c r="CM427" s="2">
        <v>0</v>
      </c>
      <c r="CN427" s="2">
        <v>0</v>
      </c>
      <c r="CO427" s="2">
        <v>0</v>
      </c>
      <c r="CP427" s="2">
        <v>0</v>
      </c>
      <c r="CQ427" s="2">
        <v>0</v>
      </c>
      <c r="CR427" s="2">
        <v>0</v>
      </c>
      <c r="CS427" s="2">
        <v>0</v>
      </c>
      <c r="CT427" s="2">
        <v>0</v>
      </c>
      <c r="CU427" s="18">
        <f t="shared" si="48"/>
        <v>0</v>
      </c>
    </row>
    <row r="428" spans="1:99" ht="13.05" customHeight="1" x14ac:dyDescent="0.2">
      <c r="A428" s="47" t="s">
        <v>465</v>
      </c>
      <c r="B428" s="47" t="s">
        <v>488</v>
      </c>
      <c r="C428" s="47" t="s">
        <v>465</v>
      </c>
      <c r="D428" s="47" t="s">
        <v>480</v>
      </c>
      <c r="E428" s="48" t="s">
        <v>33</v>
      </c>
      <c r="F428" s="88">
        <v>245</v>
      </c>
      <c r="G428" s="51" t="s">
        <v>489</v>
      </c>
      <c r="H428" s="43">
        <v>0</v>
      </c>
      <c r="I428" s="15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16">
        <v>0</v>
      </c>
      <c r="U428" s="18">
        <f t="shared" si="42"/>
        <v>0</v>
      </c>
      <c r="V428" s="15">
        <v>0</v>
      </c>
      <c r="W428" s="2">
        <v>0</v>
      </c>
      <c r="X428" s="2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D428" s="2">
        <v>0</v>
      </c>
      <c r="AE428" s="2">
        <v>0</v>
      </c>
      <c r="AF428" s="2">
        <v>0</v>
      </c>
      <c r="AG428" s="16">
        <v>0</v>
      </c>
      <c r="AH428" s="18">
        <f t="shared" si="43"/>
        <v>0</v>
      </c>
      <c r="AI428" s="15">
        <v>0</v>
      </c>
      <c r="AJ428" s="2">
        <v>0</v>
      </c>
      <c r="AK428" s="2">
        <v>0</v>
      </c>
      <c r="AL428" s="2">
        <v>0</v>
      </c>
      <c r="AM428" s="2">
        <v>0</v>
      </c>
      <c r="AN428" s="2">
        <v>0</v>
      </c>
      <c r="AO428" s="2">
        <v>0</v>
      </c>
      <c r="AP428" s="2">
        <v>0</v>
      </c>
      <c r="AQ428" s="2">
        <v>0</v>
      </c>
      <c r="AR428" s="2">
        <v>0</v>
      </c>
      <c r="AS428" s="2">
        <v>0</v>
      </c>
      <c r="AT428" s="16">
        <v>0</v>
      </c>
      <c r="AU428" s="18">
        <f t="shared" si="44"/>
        <v>0</v>
      </c>
      <c r="AV428" s="15">
        <v>0</v>
      </c>
      <c r="AW428" s="2">
        <v>0</v>
      </c>
      <c r="AX428" s="2">
        <v>0</v>
      </c>
      <c r="AY428" s="2">
        <v>0</v>
      </c>
      <c r="AZ428" s="2">
        <v>0</v>
      </c>
      <c r="BA428" s="2">
        <v>0</v>
      </c>
      <c r="BB428" s="2">
        <v>0</v>
      </c>
      <c r="BC428" s="2">
        <v>0</v>
      </c>
      <c r="BD428" s="2">
        <v>0</v>
      </c>
      <c r="BE428" s="2">
        <v>0</v>
      </c>
      <c r="BF428" s="2">
        <v>0</v>
      </c>
      <c r="BG428" s="2">
        <v>0</v>
      </c>
      <c r="BH428" s="18">
        <f t="shared" si="45"/>
        <v>0</v>
      </c>
      <c r="BI428" s="15">
        <v>0</v>
      </c>
      <c r="BJ428" s="2">
        <v>0</v>
      </c>
      <c r="BK428" s="2">
        <v>0</v>
      </c>
      <c r="BL428" s="2">
        <v>0</v>
      </c>
      <c r="BM428" s="2">
        <v>0</v>
      </c>
      <c r="BN428" s="2">
        <v>0</v>
      </c>
      <c r="BO428" s="2">
        <v>0</v>
      </c>
      <c r="BP428" s="2">
        <v>0</v>
      </c>
      <c r="BQ428" s="2">
        <v>0</v>
      </c>
      <c r="BR428" s="2">
        <v>0</v>
      </c>
      <c r="BS428" s="2">
        <v>0</v>
      </c>
      <c r="BT428" s="2">
        <v>0</v>
      </c>
      <c r="BU428" s="18">
        <f t="shared" si="46"/>
        <v>0</v>
      </c>
      <c r="BV428" s="15">
        <v>0</v>
      </c>
      <c r="BW428" s="2">
        <v>0</v>
      </c>
      <c r="BX428" s="2">
        <v>0</v>
      </c>
      <c r="BY428" s="2">
        <v>0</v>
      </c>
      <c r="BZ428" s="2">
        <v>0</v>
      </c>
      <c r="CA428" s="2">
        <v>0</v>
      </c>
      <c r="CB428" s="2">
        <v>0</v>
      </c>
      <c r="CC428" s="2">
        <v>0</v>
      </c>
      <c r="CD428" s="2">
        <v>0</v>
      </c>
      <c r="CE428" s="2">
        <v>0</v>
      </c>
      <c r="CF428" s="2">
        <v>0</v>
      </c>
      <c r="CG428" s="2">
        <v>0</v>
      </c>
      <c r="CH428" s="18">
        <f t="shared" si="47"/>
        <v>0</v>
      </c>
      <c r="CI428" s="15">
        <v>0</v>
      </c>
      <c r="CJ428" s="2">
        <v>0</v>
      </c>
      <c r="CK428" s="2">
        <v>0</v>
      </c>
      <c r="CL428" s="2">
        <v>0</v>
      </c>
      <c r="CM428" s="2">
        <v>0</v>
      </c>
      <c r="CN428" s="2">
        <v>0</v>
      </c>
      <c r="CO428" s="2">
        <v>0</v>
      </c>
      <c r="CP428" s="2">
        <v>0</v>
      </c>
      <c r="CQ428" s="2">
        <v>0</v>
      </c>
      <c r="CR428" s="2">
        <v>0</v>
      </c>
      <c r="CS428" s="2">
        <v>0</v>
      </c>
      <c r="CT428" s="2">
        <v>0</v>
      </c>
      <c r="CU428" s="18">
        <f t="shared" si="48"/>
        <v>0</v>
      </c>
    </row>
    <row r="429" spans="1:99" ht="13.05" customHeight="1" x14ac:dyDescent="0.2">
      <c r="A429" s="47" t="s">
        <v>15</v>
      </c>
      <c r="B429" s="47" t="s">
        <v>449</v>
      </c>
      <c r="C429" s="47" t="s">
        <v>465</v>
      </c>
      <c r="D429" s="47" t="s">
        <v>480</v>
      </c>
      <c r="E429" s="48" t="s">
        <v>33</v>
      </c>
      <c r="F429" s="87">
        <v>198</v>
      </c>
      <c r="G429" s="51" t="s">
        <v>490</v>
      </c>
      <c r="H429" s="43">
        <v>0</v>
      </c>
      <c r="I429" s="15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16">
        <v>0</v>
      </c>
      <c r="U429" s="18">
        <f t="shared" si="42"/>
        <v>0</v>
      </c>
      <c r="V429" s="15">
        <v>0</v>
      </c>
      <c r="W429" s="2">
        <v>0</v>
      </c>
      <c r="X429" s="2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D429" s="2">
        <v>0</v>
      </c>
      <c r="AE429" s="2">
        <v>0</v>
      </c>
      <c r="AF429" s="2">
        <v>0</v>
      </c>
      <c r="AG429" s="16">
        <v>0</v>
      </c>
      <c r="AH429" s="18">
        <f t="shared" si="43"/>
        <v>0</v>
      </c>
      <c r="AI429" s="15">
        <v>0</v>
      </c>
      <c r="AJ429" s="2">
        <v>0</v>
      </c>
      <c r="AK429" s="2">
        <v>0</v>
      </c>
      <c r="AL429" s="2">
        <v>0</v>
      </c>
      <c r="AM429" s="2">
        <v>0</v>
      </c>
      <c r="AN429" s="2">
        <v>0</v>
      </c>
      <c r="AO429" s="2">
        <v>0</v>
      </c>
      <c r="AP429" s="2">
        <v>0</v>
      </c>
      <c r="AQ429" s="2">
        <v>0</v>
      </c>
      <c r="AR429" s="2">
        <v>0</v>
      </c>
      <c r="AS429" s="2">
        <v>0</v>
      </c>
      <c r="AT429" s="16">
        <v>0</v>
      </c>
      <c r="AU429" s="18">
        <f t="shared" si="44"/>
        <v>0</v>
      </c>
      <c r="AV429" s="15">
        <v>0</v>
      </c>
      <c r="AW429" s="2">
        <v>0</v>
      </c>
      <c r="AX429" s="2">
        <v>0</v>
      </c>
      <c r="AY429" s="2">
        <v>0</v>
      </c>
      <c r="AZ429" s="2">
        <v>0</v>
      </c>
      <c r="BA429" s="2">
        <v>0</v>
      </c>
      <c r="BB429" s="2">
        <v>0</v>
      </c>
      <c r="BC429" s="2">
        <v>0</v>
      </c>
      <c r="BD429" s="2">
        <v>0</v>
      </c>
      <c r="BE429" s="2">
        <v>0</v>
      </c>
      <c r="BF429" s="2">
        <v>0</v>
      </c>
      <c r="BG429" s="2">
        <v>0</v>
      </c>
      <c r="BH429" s="18">
        <f t="shared" si="45"/>
        <v>0</v>
      </c>
      <c r="BI429" s="15">
        <v>0</v>
      </c>
      <c r="BJ429" s="2">
        <v>0</v>
      </c>
      <c r="BK429" s="2">
        <v>0</v>
      </c>
      <c r="BL429" s="2">
        <v>0</v>
      </c>
      <c r="BM429" s="2">
        <v>0</v>
      </c>
      <c r="BN429" s="2">
        <v>0</v>
      </c>
      <c r="BO429" s="2">
        <v>0</v>
      </c>
      <c r="BP429" s="2">
        <v>0</v>
      </c>
      <c r="BQ429" s="2">
        <v>0</v>
      </c>
      <c r="BR429" s="2">
        <v>0</v>
      </c>
      <c r="BS429" s="2">
        <v>0</v>
      </c>
      <c r="BT429" s="2">
        <v>0</v>
      </c>
      <c r="BU429" s="18">
        <f t="shared" si="46"/>
        <v>0</v>
      </c>
      <c r="BV429" s="15">
        <v>0</v>
      </c>
      <c r="BW429" s="2">
        <v>0</v>
      </c>
      <c r="BX429" s="2">
        <v>0</v>
      </c>
      <c r="BY429" s="2">
        <v>0</v>
      </c>
      <c r="BZ429" s="2">
        <v>0</v>
      </c>
      <c r="CA429" s="2">
        <v>0</v>
      </c>
      <c r="CB429" s="2">
        <v>0</v>
      </c>
      <c r="CC429" s="2">
        <v>0</v>
      </c>
      <c r="CD429" s="2">
        <v>0</v>
      </c>
      <c r="CE429" s="2">
        <v>0</v>
      </c>
      <c r="CF429" s="2">
        <v>0</v>
      </c>
      <c r="CG429" s="2">
        <v>0</v>
      </c>
      <c r="CH429" s="18">
        <f t="shared" si="47"/>
        <v>0</v>
      </c>
      <c r="CI429" s="15">
        <v>0</v>
      </c>
      <c r="CJ429" s="2">
        <v>0</v>
      </c>
      <c r="CK429" s="2">
        <v>0</v>
      </c>
      <c r="CL429" s="2">
        <v>0</v>
      </c>
      <c r="CM429" s="2">
        <v>0</v>
      </c>
      <c r="CN429" s="2">
        <v>0</v>
      </c>
      <c r="CO429" s="2">
        <v>0</v>
      </c>
      <c r="CP429" s="2">
        <v>0</v>
      </c>
      <c r="CQ429" s="2">
        <v>0</v>
      </c>
      <c r="CR429" s="2">
        <v>0</v>
      </c>
      <c r="CS429" s="2">
        <v>0</v>
      </c>
      <c r="CT429" s="2">
        <v>0</v>
      </c>
      <c r="CU429" s="18">
        <f t="shared" si="48"/>
        <v>0</v>
      </c>
    </row>
    <row r="430" spans="1:99" ht="13.05" customHeight="1" x14ac:dyDescent="0.2">
      <c r="A430" s="47" t="s">
        <v>15</v>
      </c>
      <c r="B430" s="47" t="s">
        <v>407</v>
      </c>
      <c r="C430" s="47" t="s">
        <v>465</v>
      </c>
      <c r="D430" s="47" t="s">
        <v>480</v>
      </c>
      <c r="E430" s="48" t="s">
        <v>33</v>
      </c>
      <c r="F430" s="87">
        <v>6729</v>
      </c>
      <c r="G430" s="51" t="s">
        <v>491</v>
      </c>
      <c r="H430" s="43">
        <v>0</v>
      </c>
      <c r="I430" s="15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16">
        <v>0</v>
      </c>
      <c r="U430" s="18">
        <f t="shared" si="42"/>
        <v>0</v>
      </c>
      <c r="V430" s="15">
        <v>0</v>
      </c>
      <c r="W430" s="2">
        <v>0</v>
      </c>
      <c r="X430" s="2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D430" s="2">
        <v>0</v>
      </c>
      <c r="AE430" s="2">
        <v>0</v>
      </c>
      <c r="AF430" s="2">
        <v>0</v>
      </c>
      <c r="AG430" s="16">
        <v>0</v>
      </c>
      <c r="AH430" s="18">
        <f t="shared" si="43"/>
        <v>0</v>
      </c>
      <c r="AI430" s="15">
        <v>0</v>
      </c>
      <c r="AJ430" s="2">
        <v>0</v>
      </c>
      <c r="AK430" s="2">
        <v>0</v>
      </c>
      <c r="AL430" s="2">
        <v>0</v>
      </c>
      <c r="AM430" s="2">
        <v>0</v>
      </c>
      <c r="AN430" s="2">
        <v>0</v>
      </c>
      <c r="AO430" s="2">
        <v>0</v>
      </c>
      <c r="AP430" s="2">
        <v>0</v>
      </c>
      <c r="AQ430" s="2">
        <v>0</v>
      </c>
      <c r="AR430" s="2">
        <v>0</v>
      </c>
      <c r="AS430" s="2">
        <v>0</v>
      </c>
      <c r="AT430" s="16">
        <v>0</v>
      </c>
      <c r="AU430" s="18">
        <f t="shared" si="44"/>
        <v>0</v>
      </c>
      <c r="AV430" s="15">
        <v>0</v>
      </c>
      <c r="AW430" s="2">
        <v>0</v>
      </c>
      <c r="AX430" s="2">
        <v>0</v>
      </c>
      <c r="AY430" s="2">
        <v>0</v>
      </c>
      <c r="AZ430" s="2">
        <v>0</v>
      </c>
      <c r="BA430" s="2">
        <v>0</v>
      </c>
      <c r="BB430" s="2">
        <v>0</v>
      </c>
      <c r="BC430" s="2">
        <v>0</v>
      </c>
      <c r="BD430" s="2">
        <v>0</v>
      </c>
      <c r="BE430" s="2">
        <v>0</v>
      </c>
      <c r="BF430" s="2">
        <v>0</v>
      </c>
      <c r="BG430" s="2">
        <v>0</v>
      </c>
      <c r="BH430" s="18">
        <f t="shared" si="45"/>
        <v>0</v>
      </c>
      <c r="BI430" s="15">
        <v>0</v>
      </c>
      <c r="BJ430" s="2">
        <v>0</v>
      </c>
      <c r="BK430" s="2">
        <v>0</v>
      </c>
      <c r="BL430" s="2">
        <v>0</v>
      </c>
      <c r="BM430" s="2">
        <v>0</v>
      </c>
      <c r="BN430" s="2">
        <v>0</v>
      </c>
      <c r="BO430" s="2">
        <v>0</v>
      </c>
      <c r="BP430" s="2">
        <v>0</v>
      </c>
      <c r="BQ430" s="2">
        <v>0</v>
      </c>
      <c r="BR430" s="2">
        <v>0</v>
      </c>
      <c r="BS430" s="2">
        <v>0</v>
      </c>
      <c r="BT430" s="2">
        <v>0</v>
      </c>
      <c r="BU430" s="18">
        <f t="shared" si="46"/>
        <v>0</v>
      </c>
      <c r="BV430" s="15">
        <v>0</v>
      </c>
      <c r="BW430" s="2">
        <v>0</v>
      </c>
      <c r="BX430" s="2">
        <v>0</v>
      </c>
      <c r="BY430" s="2">
        <v>0</v>
      </c>
      <c r="BZ430" s="2">
        <v>0</v>
      </c>
      <c r="CA430" s="2">
        <v>0</v>
      </c>
      <c r="CB430" s="2">
        <v>0</v>
      </c>
      <c r="CC430" s="2">
        <v>0</v>
      </c>
      <c r="CD430" s="2">
        <v>0</v>
      </c>
      <c r="CE430" s="2">
        <v>0</v>
      </c>
      <c r="CF430" s="2">
        <v>0</v>
      </c>
      <c r="CG430" s="2">
        <v>0</v>
      </c>
      <c r="CH430" s="18">
        <f t="shared" si="47"/>
        <v>0</v>
      </c>
      <c r="CI430" s="15">
        <v>0</v>
      </c>
      <c r="CJ430" s="2">
        <v>0</v>
      </c>
      <c r="CK430" s="2">
        <v>0</v>
      </c>
      <c r="CL430" s="2">
        <v>0</v>
      </c>
      <c r="CM430" s="2">
        <v>0</v>
      </c>
      <c r="CN430" s="2">
        <v>0</v>
      </c>
      <c r="CO430" s="2">
        <v>0</v>
      </c>
      <c r="CP430" s="2">
        <v>0</v>
      </c>
      <c r="CQ430" s="2">
        <v>0</v>
      </c>
      <c r="CR430" s="2">
        <v>0</v>
      </c>
      <c r="CS430" s="2">
        <v>0</v>
      </c>
      <c r="CT430" s="2">
        <v>0</v>
      </c>
      <c r="CU430" s="18">
        <f t="shared" si="48"/>
        <v>0</v>
      </c>
    </row>
    <row r="431" spans="1:99" ht="13.05" customHeight="1" x14ac:dyDescent="0.2">
      <c r="A431" s="47" t="s">
        <v>465</v>
      </c>
      <c r="B431" s="47" t="s">
        <v>488</v>
      </c>
      <c r="C431" s="47" t="s">
        <v>465</v>
      </c>
      <c r="D431" s="47" t="s">
        <v>488</v>
      </c>
      <c r="E431" s="48" t="s">
        <v>59</v>
      </c>
      <c r="F431" s="88">
        <v>240</v>
      </c>
      <c r="G431" s="51" t="s">
        <v>492</v>
      </c>
      <c r="H431" s="43">
        <v>0</v>
      </c>
      <c r="I431" s="15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16">
        <v>0</v>
      </c>
      <c r="U431" s="18">
        <f t="shared" si="42"/>
        <v>0</v>
      </c>
      <c r="V431" s="15">
        <v>0</v>
      </c>
      <c r="W431" s="2">
        <v>0</v>
      </c>
      <c r="X431" s="2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  <c r="AD431" s="2">
        <v>0</v>
      </c>
      <c r="AE431" s="2">
        <v>0</v>
      </c>
      <c r="AF431" s="2">
        <v>0</v>
      </c>
      <c r="AG431" s="16">
        <v>0</v>
      </c>
      <c r="AH431" s="18">
        <f t="shared" si="43"/>
        <v>0</v>
      </c>
      <c r="AI431" s="15">
        <v>0</v>
      </c>
      <c r="AJ431" s="2">
        <v>0</v>
      </c>
      <c r="AK431" s="2">
        <v>0</v>
      </c>
      <c r="AL431" s="2">
        <v>0</v>
      </c>
      <c r="AM431" s="2">
        <v>0</v>
      </c>
      <c r="AN431" s="2">
        <v>0</v>
      </c>
      <c r="AO431" s="2">
        <v>0</v>
      </c>
      <c r="AP431" s="2">
        <v>0</v>
      </c>
      <c r="AQ431" s="2">
        <v>0</v>
      </c>
      <c r="AR431" s="2">
        <v>0</v>
      </c>
      <c r="AS431" s="2">
        <v>0</v>
      </c>
      <c r="AT431" s="16">
        <v>0</v>
      </c>
      <c r="AU431" s="18">
        <f t="shared" si="44"/>
        <v>0</v>
      </c>
      <c r="AV431" s="15">
        <v>0</v>
      </c>
      <c r="AW431" s="2">
        <v>0</v>
      </c>
      <c r="AX431" s="2">
        <v>0</v>
      </c>
      <c r="AY431" s="2">
        <v>0</v>
      </c>
      <c r="AZ431" s="2">
        <v>0</v>
      </c>
      <c r="BA431" s="2">
        <v>0</v>
      </c>
      <c r="BB431" s="2">
        <v>0</v>
      </c>
      <c r="BC431" s="2">
        <v>0</v>
      </c>
      <c r="BD431" s="2">
        <v>0</v>
      </c>
      <c r="BE431" s="2">
        <v>0</v>
      </c>
      <c r="BF431" s="2">
        <v>0</v>
      </c>
      <c r="BG431" s="2">
        <v>0</v>
      </c>
      <c r="BH431" s="18">
        <f t="shared" si="45"/>
        <v>0</v>
      </c>
      <c r="BI431" s="15">
        <v>0</v>
      </c>
      <c r="BJ431" s="2">
        <v>0</v>
      </c>
      <c r="BK431" s="2">
        <v>0</v>
      </c>
      <c r="BL431" s="2">
        <v>0</v>
      </c>
      <c r="BM431" s="2">
        <v>0</v>
      </c>
      <c r="BN431" s="2">
        <v>0</v>
      </c>
      <c r="BO431" s="2">
        <v>0</v>
      </c>
      <c r="BP431" s="2">
        <v>0</v>
      </c>
      <c r="BQ431" s="2">
        <v>0</v>
      </c>
      <c r="BR431" s="2">
        <v>0</v>
      </c>
      <c r="BS431" s="2">
        <v>0</v>
      </c>
      <c r="BT431" s="2">
        <v>0</v>
      </c>
      <c r="BU431" s="18">
        <f t="shared" si="46"/>
        <v>0</v>
      </c>
      <c r="BV431" s="15">
        <v>0</v>
      </c>
      <c r="BW431" s="2">
        <v>0</v>
      </c>
      <c r="BX431" s="2">
        <v>0</v>
      </c>
      <c r="BY431" s="2">
        <v>0</v>
      </c>
      <c r="BZ431" s="2">
        <v>0</v>
      </c>
      <c r="CA431" s="2">
        <v>0</v>
      </c>
      <c r="CB431" s="2">
        <v>0</v>
      </c>
      <c r="CC431" s="2">
        <v>0</v>
      </c>
      <c r="CD431" s="2">
        <v>0</v>
      </c>
      <c r="CE431" s="2">
        <v>0</v>
      </c>
      <c r="CF431" s="2">
        <v>0</v>
      </c>
      <c r="CG431" s="2">
        <v>0</v>
      </c>
      <c r="CH431" s="18">
        <f t="shared" si="47"/>
        <v>0</v>
      </c>
      <c r="CI431" s="15">
        <v>0</v>
      </c>
      <c r="CJ431" s="2">
        <v>0</v>
      </c>
      <c r="CK431" s="2">
        <v>0</v>
      </c>
      <c r="CL431" s="2">
        <v>0</v>
      </c>
      <c r="CM431" s="2">
        <v>0</v>
      </c>
      <c r="CN431" s="2">
        <v>0</v>
      </c>
      <c r="CO431" s="2">
        <v>0</v>
      </c>
      <c r="CP431" s="2">
        <v>0</v>
      </c>
      <c r="CQ431" s="2">
        <v>0</v>
      </c>
      <c r="CR431" s="2">
        <v>0</v>
      </c>
      <c r="CS431" s="2">
        <v>0</v>
      </c>
      <c r="CT431" s="2">
        <v>0</v>
      </c>
      <c r="CU431" s="18">
        <f t="shared" si="48"/>
        <v>0</v>
      </c>
    </row>
    <row r="432" spans="1:99" ht="13.05" customHeight="1" x14ac:dyDescent="0.2">
      <c r="A432" s="47" t="s">
        <v>465</v>
      </c>
      <c r="B432" s="47" t="s">
        <v>488</v>
      </c>
      <c r="C432" s="47" t="s">
        <v>465</v>
      </c>
      <c r="D432" s="47" t="s">
        <v>488</v>
      </c>
      <c r="E432" s="48" t="s">
        <v>33</v>
      </c>
      <c r="F432" s="88">
        <v>244</v>
      </c>
      <c r="G432" s="51" t="s">
        <v>493</v>
      </c>
      <c r="H432" s="43">
        <v>0</v>
      </c>
      <c r="I432" s="15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16">
        <v>0</v>
      </c>
      <c r="U432" s="18">
        <f t="shared" si="42"/>
        <v>0</v>
      </c>
      <c r="V432" s="15">
        <v>0</v>
      </c>
      <c r="W432" s="2">
        <v>0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0</v>
      </c>
      <c r="AE432" s="2">
        <v>0</v>
      </c>
      <c r="AF432" s="2">
        <v>0</v>
      </c>
      <c r="AG432" s="16">
        <v>0</v>
      </c>
      <c r="AH432" s="18">
        <f t="shared" si="43"/>
        <v>0</v>
      </c>
      <c r="AI432" s="15">
        <v>0</v>
      </c>
      <c r="AJ432" s="2">
        <v>0</v>
      </c>
      <c r="AK432" s="2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0</v>
      </c>
      <c r="AQ432" s="2">
        <v>0</v>
      </c>
      <c r="AR432" s="2">
        <v>0</v>
      </c>
      <c r="AS432" s="2">
        <v>0</v>
      </c>
      <c r="AT432" s="16">
        <v>0</v>
      </c>
      <c r="AU432" s="18">
        <f t="shared" si="44"/>
        <v>0</v>
      </c>
      <c r="AV432" s="15">
        <v>0</v>
      </c>
      <c r="AW432" s="2">
        <v>0</v>
      </c>
      <c r="AX432" s="2">
        <v>0</v>
      </c>
      <c r="AY432" s="2">
        <v>0</v>
      </c>
      <c r="AZ432" s="2">
        <v>0</v>
      </c>
      <c r="BA432" s="2">
        <v>0</v>
      </c>
      <c r="BB432" s="2">
        <v>0</v>
      </c>
      <c r="BC432" s="2">
        <v>0</v>
      </c>
      <c r="BD432" s="2">
        <v>0</v>
      </c>
      <c r="BE432" s="2">
        <v>0</v>
      </c>
      <c r="BF432" s="2">
        <v>0</v>
      </c>
      <c r="BG432" s="2">
        <v>0</v>
      </c>
      <c r="BH432" s="18">
        <f t="shared" si="45"/>
        <v>0</v>
      </c>
      <c r="BI432" s="15">
        <v>0</v>
      </c>
      <c r="BJ432" s="2">
        <v>0</v>
      </c>
      <c r="BK432" s="2">
        <v>0</v>
      </c>
      <c r="BL432" s="2">
        <v>0</v>
      </c>
      <c r="BM432" s="2">
        <v>0</v>
      </c>
      <c r="BN432" s="2">
        <v>0</v>
      </c>
      <c r="BO432" s="2">
        <v>0</v>
      </c>
      <c r="BP432" s="2">
        <v>0</v>
      </c>
      <c r="BQ432" s="2">
        <v>0</v>
      </c>
      <c r="BR432" s="2">
        <v>0</v>
      </c>
      <c r="BS432" s="2">
        <v>0</v>
      </c>
      <c r="BT432" s="2">
        <v>0</v>
      </c>
      <c r="BU432" s="18">
        <f t="shared" si="46"/>
        <v>0</v>
      </c>
      <c r="BV432" s="15">
        <v>0</v>
      </c>
      <c r="BW432" s="2">
        <v>0</v>
      </c>
      <c r="BX432" s="2">
        <v>0</v>
      </c>
      <c r="BY432" s="2">
        <v>0</v>
      </c>
      <c r="BZ432" s="2">
        <v>0</v>
      </c>
      <c r="CA432" s="2">
        <v>0</v>
      </c>
      <c r="CB432" s="2">
        <v>0</v>
      </c>
      <c r="CC432" s="2">
        <v>0</v>
      </c>
      <c r="CD432" s="2">
        <v>0</v>
      </c>
      <c r="CE432" s="2">
        <v>0</v>
      </c>
      <c r="CF432" s="2">
        <v>0</v>
      </c>
      <c r="CG432" s="2">
        <v>0</v>
      </c>
      <c r="CH432" s="18">
        <f t="shared" si="47"/>
        <v>0</v>
      </c>
      <c r="CI432" s="15">
        <v>0</v>
      </c>
      <c r="CJ432" s="2">
        <v>0</v>
      </c>
      <c r="CK432" s="2">
        <v>0</v>
      </c>
      <c r="CL432" s="2">
        <v>0</v>
      </c>
      <c r="CM432" s="2">
        <v>0</v>
      </c>
      <c r="CN432" s="2">
        <v>0</v>
      </c>
      <c r="CO432" s="2">
        <v>0</v>
      </c>
      <c r="CP432" s="2">
        <v>0</v>
      </c>
      <c r="CQ432" s="2">
        <v>0</v>
      </c>
      <c r="CR432" s="2">
        <v>0</v>
      </c>
      <c r="CS432" s="2">
        <v>0</v>
      </c>
      <c r="CT432" s="2">
        <v>0</v>
      </c>
      <c r="CU432" s="18">
        <f t="shared" si="48"/>
        <v>0</v>
      </c>
    </row>
    <row r="433" spans="1:99" ht="13.05" customHeight="1" x14ac:dyDescent="0.2">
      <c r="A433" s="47" t="s">
        <v>465</v>
      </c>
      <c r="B433" s="47" t="s">
        <v>488</v>
      </c>
      <c r="C433" s="47" t="s">
        <v>465</v>
      </c>
      <c r="D433" s="47" t="s">
        <v>488</v>
      </c>
      <c r="E433" s="48" t="s">
        <v>33</v>
      </c>
      <c r="F433" s="88">
        <v>241</v>
      </c>
      <c r="G433" s="51" t="s">
        <v>494</v>
      </c>
      <c r="H433" s="43">
        <v>0</v>
      </c>
      <c r="I433" s="15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16">
        <v>0</v>
      </c>
      <c r="U433" s="18">
        <f t="shared" si="42"/>
        <v>0</v>
      </c>
      <c r="V433" s="15">
        <v>0</v>
      </c>
      <c r="W433" s="2">
        <v>0</v>
      </c>
      <c r="X433" s="2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D433" s="2">
        <v>0</v>
      </c>
      <c r="AE433" s="2">
        <v>0</v>
      </c>
      <c r="AF433" s="2">
        <v>0</v>
      </c>
      <c r="AG433" s="16">
        <v>0</v>
      </c>
      <c r="AH433" s="18">
        <f t="shared" si="43"/>
        <v>0</v>
      </c>
      <c r="AI433" s="15">
        <v>0</v>
      </c>
      <c r="AJ433" s="2">
        <v>0</v>
      </c>
      <c r="AK433" s="2">
        <v>0</v>
      </c>
      <c r="AL433" s="2">
        <v>0</v>
      </c>
      <c r="AM433" s="2">
        <v>0</v>
      </c>
      <c r="AN433" s="2">
        <v>0</v>
      </c>
      <c r="AO433" s="2">
        <v>0</v>
      </c>
      <c r="AP433" s="2">
        <v>0</v>
      </c>
      <c r="AQ433" s="2">
        <v>0</v>
      </c>
      <c r="AR433" s="2">
        <v>0</v>
      </c>
      <c r="AS433" s="2">
        <v>0</v>
      </c>
      <c r="AT433" s="16">
        <v>0</v>
      </c>
      <c r="AU433" s="18">
        <f t="shared" si="44"/>
        <v>0</v>
      </c>
      <c r="AV433" s="15">
        <v>0</v>
      </c>
      <c r="AW433" s="2">
        <v>0</v>
      </c>
      <c r="AX433" s="2">
        <v>0</v>
      </c>
      <c r="AY433" s="2">
        <v>0</v>
      </c>
      <c r="AZ433" s="2">
        <v>0</v>
      </c>
      <c r="BA433" s="2">
        <v>0</v>
      </c>
      <c r="BB433" s="2">
        <v>0</v>
      </c>
      <c r="BC433" s="2">
        <v>0</v>
      </c>
      <c r="BD433" s="2">
        <v>0</v>
      </c>
      <c r="BE433" s="2">
        <v>0</v>
      </c>
      <c r="BF433" s="2">
        <v>0</v>
      </c>
      <c r="BG433" s="2">
        <v>0</v>
      </c>
      <c r="BH433" s="18">
        <f t="shared" si="45"/>
        <v>0</v>
      </c>
      <c r="BI433" s="15">
        <v>0</v>
      </c>
      <c r="BJ433" s="2">
        <v>0</v>
      </c>
      <c r="BK433" s="2">
        <v>0</v>
      </c>
      <c r="BL433" s="2">
        <v>0</v>
      </c>
      <c r="BM433" s="2">
        <v>0</v>
      </c>
      <c r="BN433" s="2">
        <v>0</v>
      </c>
      <c r="BO433" s="2">
        <v>0</v>
      </c>
      <c r="BP433" s="2">
        <v>0</v>
      </c>
      <c r="BQ433" s="2">
        <v>0</v>
      </c>
      <c r="BR433" s="2">
        <v>0</v>
      </c>
      <c r="BS433" s="2">
        <v>0</v>
      </c>
      <c r="BT433" s="2">
        <v>0</v>
      </c>
      <c r="BU433" s="18">
        <f t="shared" si="46"/>
        <v>0</v>
      </c>
      <c r="BV433" s="15">
        <v>0</v>
      </c>
      <c r="BW433" s="2">
        <v>0</v>
      </c>
      <c r="BX433" s="2">
        <v>0</v>
      </c>
      <c r="BY433" s="2">
        <v>0</v>
      </c>
      <c r="BZ433" s="2">
        <v>0</v>
      </c>
      <c r="CA433" s="2">
        <v>0</v>
      </c>
      <c r="CB433" s="2">
        <v>0</v>
      </c>
      <c r="CC433" s="2">
        <v>0</v>
      </c>
      <c r="CD433" s="2">
        <v>0</v>
      </c>
      <c r="CE433" s="2">
        <v>0</v>
      </c>
      <c r="CF433" s="2">
        <v>0</v>
      </c>
      <c r="CG433" s="2">
        <v>0</v>
      </c>
      <c r="CH433" s="18">
        <f t="shared" si="47"/>
        <v>0</v>
      </c>
      <c r="CI433" s="15">
        <v>0</v>
      </c>
      <c r="CJ433" s="2">
        <v>0</v>
      </c>
      <c r="CK433" s="2">
        <v>0</v>
      </c>
      <c r="CL433" s="2">
        <v>0</v>
      </c>
      <c r="CM433" s="2">
        <v>0</v>
      </c>
      <c r="CN433" s="2">
        <v>0</v>
      </c>
      <c r="CO433" s="2">
        <v>0</v>
      </c>
      <c r="CP433" s="2">
        <v>0</v>
      </c>
      <c r="CQ433" s="2">
        <v>0</v>
      </c>
      <c r="CR433" s="2">
        <v>0</v>
      </c>
      <c r="CS433" s="2">
        <v>0</v>
      </c>
      <c r="CT433" s="2">
        <v>0</v>
      </c>
      <c r="CU433" s="18">
        <f t="shared" si="48"/>
        <v>0</v>
      </c>
    </row>
    <row r="434" spans="1:99" ht="13.05" customHeight="1" x14ac:dyDescent="0.2">
      <c r="A434" s="47" t="s">
        <v>465</v>
      </c>
      <c r="B434" s="47" t="s">
        <v>488</v>
      </c>
      <c r="C434" s="47" t="s">
        <v>465</v>
      </c>
      <c r="D434" s="47" t="s">
        <v>488</v>
      </c>
      <c r="E434" s="48" t="s">
        <v>33</v>
      </c>
      <c r="F434" s="88">
        <v>242</v>
      </c>
      <c r="G434" s="51" t="s">
        <v>495</v>
      </c>
      <c r="H434" s="43">
        <v>0</v>
      </c>
      <c r="I434" s="15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16">
        <v>0</v>
      </c>
      <c r="U434" s="18">
        <f t="shared" si="42"/>
        <v>0</v>
      </c>
      <c r="V434" s="15">
        <v>0</v>
      </c>
      <c r="W434" s="2">
        <v>0</v>
      </c>
      <c r="X434" s="2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D434" s="2">
        <v>0</v>
      </c>
      <c r="AE434" s="2">
        <v>0</v>
      </c>
      <c r="AF434" s="2">
        <v>0</v>
      </c>
      <c r="AG434" s="16">
        <v>0</v>
      </c>
      <c r="AH434" s="18">
        <f t="shared" si="43"/>
        <v>0</v>
      </c>
      <c r="AI434" s="15">
        <v>0</v>
      </c>
      <c r="AJ434" s="2">
        <v>0</v>
      </c>
      <c r="AK434" s="2">
        <v>0</v>
      </c>
      <c r="AL434" s="2">
        <v>0</v>
      </c>
      <c r="AM434" s="2">
        <v>0</v>
      </c>
      <c r="AN434" s="2">
        <v>0</v>
      </c>
      <c r="AO434" s="2">
        <v>0</v>
      </c>
      <c r="AP434" s="2">
        <v>0</v>
      </c>
      <c r="AQ434" s="2">
        <v>0</v>
      </c>
      <c r="AR434" s="2">
        <v>0</v>
      </c>
      <c r="AS434" s="2">
        <v>0</v>
      </c>
      <c r="AT434" s="16">
        <v>0</v>
      </c>
      <c r="AU434" s="18">
        <f t="shared" si="44"/>
        <v>0</v>
      </c>
      <c r="AV434" s="15">
        <v>0</v>
      </c>
      <c r="AW434" s="2">
        <v>0</v>
      </c>
      <c r="AX434" s="2">
        <v>0</v>
      </c>
      <c r="AY434" s="2">
        <v>0</v>
      </c>
      <c r="AZ434" s="2">
        <v>0</v>
      </c>
      <c r="BA434" s="2">
        <v>0</v>
      </c>
      <c r="BB434" s="2">
        <v>0</v>
      </c>
      <c r="BC434" s="2">
        <v>0</v>
      </c>
      <c r="BD434" s="2">
        <v>0</v>
      </c>
      <c r="BE434" s="2">
        <v>0</v>
      </c>
      <c r="BF434" s="2">
        <v>0</v>
      </c>
      <c r="BG434" s="2">
        <v>0</v>
      </c>
      <c r="BH434" s="18">
        <f t="shared" si="45"/>
        <v>0</v>
      </c>
      <c r="BI434" s="15">
        <v>0</v>
      </c>
      <c r="BJ434" s="2">
        <v>0</v>
      </c>
      <c r="BK434" s="2">
        <v>0</v>
      </c>
      <c r="BL434" s="2">
        <v>0</v>
      </c>
      <c r="BM434" s="2">
        <v>0</v>
      </c>
      <c r="BN434" s="2">
        <v>0</v>
      </c>
      <c r="BO434" s="2">
        <v>0</v>
      </c>
      <c r="BP434" s="2">
        <v>0</v>
      </c>
      <c r="BQ434" s="2">
        <v>0</v>
      </c>
      <c r="BR434" s="2">
        <v>0</v>
      </c>
      <c r="BS434" s="2">
        <v>0</v>
      </c>
      <c r="BT434" s="2">
        <v>0</v>
      </c>
      <c r="BU434" s="18">
        <f t="shared" si="46"/>
        <v>0</v>
      </c>
      <c r="BV434" s="15">
        <v>0</v>
      </c>
      <c r="BW434" s="2">
        <v>0</v>
      </c>
      <c r="BX434" s="2">
        <v>0</v>
      </c>
      <c r="BY434" s="2">
        <v>0</v>
      </c>
      <c r="BZ434" s="2">
        <v>0</v>
      </c>
      <c r="CA434" s="2">
        <v>0</v>
      </c>
      <c r="CB434" s="2">
        <v>0</v>
      </c>
      <c r="CC434" s="2">
        <v>0</v>
      </c>
      <c r="CD434" s="2">
        <v>0</v>
      </c>
      <c r="CE434" s="2">
        <v>0</v>
      </c>
      <c r="CF434" s="2">
        <v>0</v>
      </c>
      <c r="CG434" s="2">
        <v>0</v>
      </c>
      <c r="CH434" s="18">
        <f t="shared" si="47"/>
        <v>0</v>
      </c>
      <c r="CI434" s="15">
        <v>0</v>
      </c>
      <c r="CJ434" s="2">
        <v>0</v>
      </c>
      <c r="CK434" s="2">
        <v>0</v>
      </c>
      <c r="CL434" s="2">
        <v>0</v>
      </c>
      <c r="CM434" s="2">
        <v>0</v>
      </c>
      <c r="CN434" s="2">
        <v>0</v>
      </c>
      <c r="CO434" s="2">
        <v>0</v>
      </c>
      <c r="CP434" s="2">
        <v>0</v>
      </c>
      <c r="CQ434" s="2">
        <v>0</v>
      </c>
      <c r="CR434" s="2">
        <v>0</v>
      </c>
      <c r="CS434" s="2">
        <v>0</v>
      </c>
      <c r="CT434" s="2">
        <v>0</v>
      </c>
      <c r="CU434" s="18">
        <f t="shared" si="48"/>
        <v>0</v>
      </c>
    </row>
    <row r="435" spans="1:99" ht="13.05" customHeight="1" x14ac:dyDescent="0.2">
      <c r="A435" s="47" t="s">
        <v>465</v>
      </c>
      <c r="B435" s="47" t="s">
        <v>488</v>
      </c>
      <c r="C435" s="47" t="s">
        <v>465</v>
      </c>
      <c r="D435" s="47" t="s">
        <v>488</v>
      </c>
      <c r="E435" s="48" t="s">
        <v>33</v>
      </c>
      <c r="F435" s="88">
        <v>243</v>
      </c>
      <c r="G435" s="51" t="s">
        <v>496</v>
      </c>
      <c r="H435" s="43">
        <v>0</v>
      </c>
      <c r="I435" s="15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T435" s="16">
        <v>0</v>
      </c>
      <c r="U435" s="18">
        <f t="shared" si="42"/>
        <v>0</v>
      </c>
      <c r="V435" s="15">
        <v>0</v>
      </c>
      <c r="W435" s="2">
        <v>0</v>
      </c>
      <c r="X435" s="2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0</v>
      </c>
      <c r="AE435" s="2">
        <v>0</v>
      </c>
      <c r="AF435" s="2">
        <v>0</v>
      </c>
      <c r="AG435" s="16">
        <v>0</v>
      </c>
      <c r="AH435" s="18">
        <f t="shared" si="43"/>
        <v>0</v>
      </c>
      <c r="AI435" s="15">
        <v>0</v>
      </c>
      <c r="AJ435" s="2">
        <v>0</v>
      </c>
      <c r="AK435" s="2">
        <v>0</v>
      </c>
      <c r="AL435" s="2">
        <v>0</v>
      </c>
      <c r="AM435" s="2">
        <v>0</v>
      </c>
      <c r="AN435" s="2">
        <v>0</v>
      </c>
      <c r="AO435" s="2">
        <v>0</v>
      </c>
      <c r="AP435" s="2">
        <v>0</v>
      </c>
      <c r="AQ435" s="2">
        <v>0</v>
      </c>
      <c r="AR435" s="2">
        <v>0</v>
      </c>
      <c r="AS435" s="2">
        <v>0</v>
      </c>
      <c r="AT435" s="16">
        <v>0</v>
      </c>
      <c r="AU435" s="18">
        <f t="shared" si="44"/>
        <v>0</v>
      </c>
      <c r="AV435" s="15">
        <v>0</v>
      </c>
      <c r="AW435" s="2">
        <v>0</v>
      </c>
      <c r="AX435" s="2">
        <v>0</v>
      </c>
      <c r="AY435" s="2">
        <v>0</v>
      </c>
      <c r="AZ435" s="2">
        <v>0</v>
      </c>
      <c r="BA435" s="2">
        <v>0</v>
      </c>
      <c r="BB435" s="2">
        <v>0</v>
      </c>
      <c r="BC435" s="2">
        <v>0</v>
      </c>
      <c r="BD435" s="2">
        <v>0</v>
      </c>
      <c r="BE435" s="2">
        <v>0</v>
      </c>
      <c r="BF435" s="2">
        <v>0</v>
      </c>
      <c r="BG435" s="2">
        <v>0</v>
      </c>
      <c r="BH435" s="18">
        <f t="shared" si="45"/>
        <v>0</v>
      </c>
      <c r="BI435" s="15">
        <v>0</v>
      </c>
      <c r="BJ435" s="2">
        <v>0</v>
      </c>
      <c r="BK435" s="2">
        <v>0</v>
      </c>
      <c r="BL435" s="2">
        <v>0</v>
      </c>
      <c r="BM435" s="2">
        <v>0</v>
      </c>
      <c r="BN435" s="2">
        <v>0</v>
      </c>
      <c r="BO435" s="2">
        <v>0</v>
      </c>
      <c r="BP435" s="2">
        <v>0</v>
      </c>
      <c r="BQ435" s="2">
        <v>0</v>
      </c>
      <c r="BR435" s="2">
        <v>0</v>
      </c>
      <c r="BS435" s="2">
        <v>0</v>
      </c>
      <c r="BT435" s="2">
        <v>0</v>
      </c>
      <c r="BU435" s="18">
        <f t="shared" si="46"/>
        <v>0</v>
      </c>
      <c r="BV435" s="15">
        <v>0</v>
      </c>
      <c r="BW435" s="2">
        <v>0</v>
      </c>
      <c r="BX435" s="2">
        <v>0</v>
      </c>
      <c r="BY435" s="2">
        <v>0</v>
      </c>
      <c r="BZ435" s="2">
        <v>0</v>
      </c>
      <c r="CA435" s="2">
        <v>0</v>
      </c>
      <c r="CB435" s="2">
        <v>0</v>
      </c>
      <c r="CC435" s="2">
        <v>0</v>
      </c>
      <c r="CD435" s="2">
        <v>0</v>
      </c>
      <c r="CE435" s="2">
        <v>0</v>
      </c>
      <c r="CF435" s="2">
        <v>0</v>
      </c>
      <c r="CG435" s="2">
        <v>0</v>
      </c>
      <c r="CH435" s="18">
        <f t="shared" si="47"/>
        <v>0</v>
      </c>
      <c r="CI435" s="15">
        <v>0</v>
      </c>
      <c r="CJ435" s="2">
        <v>0</v>
      </c>
      <c r="CK435" s="2">
        <v>0</v>
      </c>
      <c r="CL435" s="2">
        <v>0</v>
      </c>
      <c r="CM435" s="2">
        <v>0</v>
      </c>
      <c r="CN435" s="2">
        <v>0</v>
      </c>
      <c r="CO435" s="2">
        <v>0</v>
      </c>
      <c r="CP435" s="2">
        <v>0</v>
      </c>
      <c r="CQ435" s="2">
        <v>0</v>
      </c>
      <c r="CR435" s="2">
        <v>0</v>
      </c>
      <c r="CS435" s="2">
        <v>0</v>
      </c>
      <c r="CT435" s="2">
        <v>0</v>
      </c>
      <c r="CU435" s="18">
        <f t="shared" si="48"/>
        <v>0</v>
      </c>
    </row>
    <row r="436" spans="1:99" ht="13.05" customHeight="1" x14ac:dyDescent="0.2">
      <c r="A436" s="47" t="s">
        <v>465</v>
      </c>
      <c r="B436" s="47" t="s">
        <v>488</v>
      </c>
      <c r="C436" s="47" t="s">
        <v>465</v>
      </c>
      <c r="D436" s="47" t="s">
        <v>488</v>
      </c>
      <c r="E436" s="48" t="s">
        <v>33</v>
      </c>
      <c r="F436" s="88">
        <v>6847</v>
      </c>
      <c r="G436" s="51" t="s">
        <v>497</v>
      </c>
      <c r="H436" s="43">
        <v>0</v>
      </c>
      <c r="I436" s="15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S436" s="2">
        <v>0</v>
      </c>
      <c r="T436" s="16">
        <v>0</v>
      </c>
      <c r="U436" s="18">
        <f t="shared" si="42"/>
        <v>0</v>
      </c>
      <c r="V436" s="15">
        <v>0</v>
      </c>
      <c r="W436" s="2">
        <v>0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0</v>
      </c>
      <c r="AE436" s="2">
        <v>0</v>
      </c>
      <c r="AF436" s="2">
        <v>0</v>
      </c>
      <c r="AG436" s="16">
        <v>0</v>
      </c>
      <c r="AH436" s="18">
        <f t="shared" si="43"/>
        <v>0</v>
      </c>
      <c r="AI436" s="15">
        <v>0</v>
      </c>
      <c r="AJ436" s="2">
        <v>0</v>
      </c>
      <c r="AK436" s="2">
        <v>0</v>
      </c>
      <c r="AL436" s="2">
        <v>0</v>
      </c>
      <c r="AM436" s="2">
        <v>0</v>
      </c>
      <c r="AN436" s="2">
        <v>0</v>
      </c>
      <c r="AO436" s="2">
        <v>0</v>
      </c>
      <c r="AP436" s="2">
        <v>0</v>
      </c>
      <c r="AQ436" s="2">
        <v>0</v>
      </c>
      <c r="AR436" s="2">
        <v>0</v>
      </c>
      <c r="AS436" s="2">
        <v>0</v>
      </c>
      <c r="AT436" s="16">
        <v>0</v>
      </c>
      <c r="AU436" s="18">
        <f t="shared" si="44"/>
        <v>0</v>
      </c>
      <c r="AV436" s="15">
        <v>0</v>
      </c>
      <c r="AW436" s="2">
        <v>0</v>
      </c>
      <c r="AX436" s="2">
        <v>0</v>
      </c>
      <c r="AY436" s="2">
        <v>0</v>
      </c>
      <c r="AZ436" s="2">
        <v>0</v>
      </c>
      <c r="BA436" s="2">
        <v>0</v>
      </c>
      <c r="BB436" s="2">
        <v>0</v>
      </c>
      <c r="BC436" s="2">
        <v>0</v>
      </c>
      <c r="BD436" s="2">
        <v>0</v>
      </c>
      <c r="BE436" s="2">
        <v>0</v>
      </c>
      <c r="BF436" s="2">
        <v>0</v>
      </c>
      <c r="BG436" s="2">
        <v>0</v>
      </c>
      <c r="BH436" s="18">
        <f t="shared" si="45"/>
        <v>0</v>
      </c>
      <c r="BI436" s="15">
        <v>0</v>
      </c>
      <c r="BJ436" s="2">
        <v>0</v>
      </c>
      <c r="BK436" s="2">
        <v>0</v>
      </c>
      <c r="BL436" s="2">
        <v>0</v>
      </c>
      <c r="BM436" s="2">
        <v>0</v>
      </c>
      <c r="BN436" s="2">
        <v>0</v>
      </c>
      <c r="BO436" s="2">
        <v>0</v>
      </c>
      <c r="BP436" s="2">
        <v>0</v>
      </c>
      <c r="BQ436" s="2">
        <v>0</v>
      </c>
      <c r="BR436" s="2">
        <v>0</v>
      </c>
      <c r="BS436" s="2">
        <v>0</v>
      </c>
      <c r="BT436" s="2">
        <v>0</v>
      </c>
      <c r="BU436" s="18">
        <f t="shared" si="46"/>
        <v>0</v>
      </c>
      <c r="BV436" s="15">
        <v>0</v>
      </c>
      <c r="BW436" s="2">
        <v>0</v>
      </c>
      <c r="BX436" s="2">
        <v>0</v>
      </c>
      <c r="BY436" s="2">
        <v>0</v>
      </c>
      <c r="BZ436" s="2">
        <v>0</v>
      </c>
      <c r="CA436" s="2">
        <v>0</v>
      </c>
      <c r="CB436" s="2">
        <v>0</v>
      </c>
      <c r="CC436" s="2">
        <v>0</v>
      </c>
      <c r="CD436" s="2">
        <v>0</v>
      </c>
      <c r="CE436" s="2">
        <v>0</v>
      </c>
      <c r="CF436" s="2">
        <v>0</v>
      </c>
      <c r="CG436" s="2">
        <v>0</v>
      </c>
      <c r="CH436" s="18">
        <f t="shared" si="47"/>
        <v>0</v>
      </c>
      <c r="CI436" s="15">
        <v>0</v>
      </c>
      <c r="CJ436" s="2">
        <v>0</v>
      </c>
      <c r="CK436" s="2">
        <v>0</v>
      </c>
      <c r="CL436" s="2">
        <v>0</v>
      </c>
      <c r="CM436" s="2">
        <v>0</v>
      </c>
      <c r="CN436" s="2">
        <v>0</v>
      </c>
      <c r="CO436" s="2">
        <v>0</v>
      </c>
      <c r="CP436" s="2">
        <v>0</v>
      </c>
      <c r="CQ436" s="2">
        <v>0</v>
      </c>
      <c r="CR436" s="2">
        <v>0</v>
      </c>
      <c r="CS436" s="2">
        <v>0</v>
      </c>
      <c r="CT436" s="2">
        <v>0</v>
      </c>
      <c r="CU436" s="18">
        <f t="shared" si="48"/>
        <v>0</v>
      </c>
    </row>
    <row r="437" spans="1:99" ht="13.05" customHeight="1" x14ac:dyDescent="0.2">
      <c r="A437" s="47" t="s">
        <v>465</v>
      </c>
      <c r="B437" s="47" t="s">
        <v>498</v>
      </c>
      <c r="C437" s="47" t="s">
        <v>465</v>
      </c>
      <c r="D437" s="47" t="s">
        <v>498</v>
      </c>
      <c r="E437" s="48" t="s">
        <v>31</v>
      </c>
      <c r="F437" s="88">
        <v>268</v>
      </c>
      <c r="G437" s="51" t="s">
        <v>499</v>
      </c>
      <c r="H437" s="43">
        <v>0</v>
      </c>
      <c r="I437" s="15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16">
        <v>0</v>
      </c>
      <c r="U437" s="18">
        <f t="shared" si="42"/>
        <v>0</v>
      </c>
      <c r="V437" s="15">
        <v>0</v>
      </c>
      <c r="W437" s="2">
        <v>0</v>
      </c>
      <c r="X437" s="2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D437" s="2">
        <v>0</v>
      </c>
      <c r="AE437" s="2">
        <v>0</v>
      </c>
      <c r="AF437" s="2">
        <v>0</v>
      </c>
      <c r="AG437" s="16">
        <v>0</v>
      </c>
      <c r="AH437" s="18">
        <f t="shared" si="43"/>
        <v>0</v>
      </c>
      <c r="AI437" s="15">
        <v>0</v>
      </c>
      <c r="AJ437" s="2">
        <v>0</v>
      </c>
      <c r="AK437" s="2">
        <v>0</v>
      </c>
      <c r="AL437" s="2">
        <v>0</v>
      </c>
      <c r="AM437" s="2">
        <v>0</v>
      </c>
      <c r="AN437" s="2">
        <v>0</v>
      </c>
      <c r="AO437" s="2">
        <v>0</v>
      </c>
      <c r="AP437" s="2">
        <v>0</v>
      </c>
      <c r="AQ437" s="2">
        <v>0</v>
      </c>
      <c r="AR437" s="2">
        <v>0</v>
      </c>
      <c r="AS437" s="2">
        <v>0</v>
      </c>
      <c r="AT437" s="16">
        <v>0</v>
      </c>
      <c r="AU437" s="18">
        <f t="shared" si="44"/>
        <v>0</v>
      </c>
      <c r="AV437" s="15">
        <v>0</v>
      </c>
      <c r="AW437" s="2">
        <v>0</v>
      </c>
      <c r="AX437" s="2">
        <v>0</v>
      </c>
      <c r="AY437" s="2">
        <v>0</v>
      </c>
      <c r="AZ437" s="2">
        <v>0</v>
      </c>
      <c r="BA437" s="2">
        <v>0</v>
      </c>
      <c r="BB437" s="2">
        <v>0</v>
      </c>
      <c r="BC437" s="2">
        <v>0</v>
      </c>
      <c r="BD437" s="2">
        <v>0</v>
      </c>
      <c r="BE437" s="2">
        <v>0</v>
      </c>
      <c r="BF437" s="2">
        <v>0</v>
      </c>
      <c r="BG437" s="2">
        <v>0</v>
      </c>
      <c r="BH437" s="18">
        <f t="shared" si="45"/>
        <v>0</v>
      </c>
      <c r="BI437" s="15">
        <v>0</v>
      </c>
      <c r="BJ437" s="2">
        <v>0</v>
      </c>
      <c r="BK437" s="2">
        <v>0</v>
      </c>
      <c r="BL437" s="2">
        <v>0</v>
      </c>
      <c r="BM437" s="2">
        <v>0</v>
      </c>
      <c r="BN437" s="2">
        <v>0</v>
      </c>
      <c r="BO437" s="2">
        <v>0</v>
      </c>
      <c r="BP437" s="2">
        <v>0</v>
      </c>
      <c r="BQ437" s="2">
        <v>0</v>
      </c>
      <c r="BR437" s="2">
        <v>0</v>
      </c>
      <c r="BS437" s="2">
        <v>0</v>
      </c>
      <c r="BT437" s="2">
        <v>0</v>
      </c>
      <c r="BU437" s="18">
        <f t="shared" si="46"/>
        <v>0</v>
      </c>
      <c r="BV437" s="15">
        <v>0</v>
      </c>
      <c r="BW437" s="2">
        <v>0</v>
      </c>
      <c r="BX437" s="2">
        <v>0</v>
      </c>
      <c r="BY437" s="2">
        <v>0</v>
      </c>
      <c r="BZ437" s="2">
        <v>0</v>
      </c>
      <c r="CA437" s="2">
        <v>0</v>
      </c>
      <c r="CB437" s="2">
        <v>0</v>
      </c>
      <c r="CC437" s="2">
        <v>0</v>
      </c>
      <c r="CD437" s="2">
        <v>0</v>
      </c>
      <c r="CE437" s="2">
        <v>0</v>
      </c>
      <c r="CF437" s="2">
        <v>0</v>
      </c>
      <c r="CG437" s="2">
        <v>0</v>
      </c>
      <c r="CH437" s="18">
        <f t="shared" si="47"/>
        <v>0</v>
      </c>
      <c r="CI437" s="15">
        <v>0</v>
      </c>
      <c r="CJ437" s="2">
        <v>0</v>
      </c>
      <c r="CK437" s="2">
        <v>0</v>
      </c>
      <c r="CL437" s="2">
        <v>0</v>
      </c>
      <c r="CM437" s="2">
        <v>0</v>
      </c>
      <c r="CN437" s="2">
        <v>0</v>
      </c>
      <c r="CO437" s="2">
        <v>0</v>
      </c>
      <c r="CP437" s="2">
        <v>0</v>
      </c>
      <c r="CQ437" s="2">
        <v>0</v>
      </c>
      <c r="CR437" s="2">
        <v>0</v>
      </c>
      <c r="CS437" s="2">
        <v>0</v>
      </c>
      <c r="CT437" s="2">
        <v>0</v>
      </c>
      <c r="CU437" s="18">
        <f t="shared" si="48"/>
        <v>0</v>
      </c>
    </row>
    <row r="438" spans="1:99" ht="13.05" customHeight="1" x14ac:dyDescent="0.2">
      <c r="A438" s="47" t="s">
        <v>465</v>
      </c>
      <c r="B438" s="47" t="s">
        <v>498</v>
      </c>
      <c r="C438" s="47" t="s">
        <v>465</v>
      </c>
      <c r="D438" s="47" t="s">
        <v>498</v>
      </c>
      <c r="E438" s="48" t="s">
        <v>33</v>
      </c>
      <c r="F438" s="88">
        <v>11690</v>
      </c>
      <c r="G438" s="51" t="s">
        <v>500</v>
      </c>
      <c r="H438" s="43">
        <v>0</v>
      </c>
      <c r="I438" s="15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34</v>
      </c>
      <c r="P438" s="2">
        <v>0</v>
      </c>
      <c r="Q438" s="2">
        <v>0</v>
      </c>
      <c r="R438" s="2">
        <v>0</v>
      </c>
      <c r="S438" s="2">
        <v>0</v>
      </c>
      <c r="T438" s="16">
        <v>0</v>
      </c>
      <c r="U438" s="18">
        <f t="shared" si="42"/>
        <v>34</v>
      </c>
      <c r="V438" s="15">
        <v>0</v>
      </c>
      <c r="W438" s="2">
        <v>0</v>
      </c>
      <c r="X438" s="2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D438" s="2">
        <v>0</v>
      </c>
      <c r="AE438" s="2">
        <v>0</v>
      </c>
      <c r="AF438" s="2">
        <v>0</v>
      </c>
      <c r="AG438" s="16">
        <v>0</v>
      </c>
      <c r="AH438" s="18">
        <f t="shared" si="43"/>
        <v>0</v>
      </c>
      <c r="AI438" s="15">
        <v>0</v>
      </c>
      <c r="AJ438" s="2">
        <v>0</v>
      </c>
      <c r="AK438" s="2">
        <v>0</v>
      </c>
      <c r="AL438" s="2">
        <v>0</v>
      </c>
      <c r="AM438" s="2">
        <v>0</v>
      </c>
      <c r="AN438" s="2">
        <v>0</v>
      </c>
      <c r="AO438" s="2">
        <v>30</v>
      </c>
      <c r="AP438" s="2">
        <v>0</v>
      </c>
      <c r="AQ438" s="2">
        <v>0</v>
      </c>
      <c r="AR438" s="2">
        <v>0</v>
      </c>
      <c r="AS438" s="2">
        <v>0</v>
      </c>
      <c r="AT438" s="16">
        <v>0</v>
      </c>
      <c r="AU438" s="18">
        <f t="shared" si="44"/>
        <v>30</v>
      </c>
      <c r="AV438" s="15">
        <v>0</v>
      </c>
      <c r="AW438" s="2">
        <v>0</v>
      </c>
      <c r="AX438" s="2">
        <v>0</v>
      </c>
      <c r="AY438" s="2">
        <v>0</v>
      </c>
      <c r="AZ438" s="2">
        <v>0</v>
      </c>
      <c r="BA438" s="2">
        <v>0</v>
      </c>
      <c r="BB438" s="2">
        <v>0</v>
      </c>
      <c r="BC438" s="2">
        <v>0</v>
      </c>
      <c r="BD438" s="2">
        <v>0</v>
      </c>
      <c r="BE438" s="2">
        <v>0</v>
      </c>
      <c r="BF438" s="2">
        <v>0</v>
      </c>
      <c r="BG438" s="2">
        <v>0</v>
      </c>
      <c r="BH438" s="18">
        <f t="shared" si="45"/>
        <v>0</v>
      </c>
      <c r="BI438" s="15">
        <v>0</v>
      </c>
      <c r="BJ438" s="2">
        <v>0</v>
      </c>
      <c r="BK438" s="2">
        <v>0</v>
      </c>
      <c r="BL438" s="2">
        <v>0</v>
      </c>
      <c r="BM438" s="2">
        <v>0</v>
      </c>
      <c r="BN438" s="2">
        <v>0</v>
      </c>
      <c r="BO438" s="2">
        <v>0</v>
      </c>
      <c r="BP438" s="2">
        <v>0</v>
      </c>
      <c r="BQ438" s="2">
        <v>0</v>
      </c>
      <c r="BR438" s="2">
        <v>0</v>
      </c>
      <c r="BS438" s="2">
        <v>0</v>
      </c>
      <c r="BT438" s="2">
        <v>0</v>
      </c>
      <c r="BU438" s="18">
        <f t="shared" si="46"/>
        <v>0</v>
      </c>
      <c r="BV438" s="15">
        <v>0</v>
      </c>
      <c r="BW438" s="2">
        <v>0</v>
      </c>
      <c r="BX438" s="2">
        <v>0</v>
      </c>
      <c r="BY438" s="2">
        <v>0</v>
      </c>
      <c r="BZ438" s="2">
        <v>0</v>
      </c>
      <c r="CA438" s="2">
        <v>0</v>
      </c>
      <c r="CB438" s="2">
        <v>0</v>
      </c>
      <c r="CC438" s="2">
        <v>0</v>
      </c>
      <c r="CD438" s="2">
        <v>0</v>
      </c>
      <c r="CE438" s="2">
        <v>0</v>
      </c>
      <c r="CF438" s="2">
        <v>0</v>
      </c>
      <c r="CG438" s="2">
        <v>0</v>
      </c>
      <c r="CH438" s="18">
        <f t="shared" si="47"/>
        <v>0</v>
      </c>
      <c r="CI438" s="15">
        <v>0</v>
      </c>
      <c r="CJ438" s="2">
        <v>0</v>
      </c>
      <c r="CK438" s="2">
        <v>0</v>
      </c>
      <c r="CL438" s="2">
        <v>0</v>
      </c>
      <c r="CM438" s="2">
        <v>0</v>
      </c>
      <c r="CN438" s="2">
        <v>0</v>
      </c>
      <c r="CO438" s="2">
        <v>0</v>
      </c>
      <c r="CP438" s="2">
        <v>0</v>
      </c>
      <c r="CQ438" s="2">
        <v>0</v>
      </c>
      <c r="CR438" s="2">
        <v>0</v>
      </c>
      <c r="CS438" s="2">
        <v>0</v>
      </c>
      <c r="CT438" s="2">
        <v>0</v>
      </c>
      <c r="CU438" s="18">
        <f t="shared" si="48"/>
        <v>0</v>
      </c>
    </row>
    <row r="439" spans="1:99" ht="13.05" customHeight="1" x14ac:dyDescent="0.2">
      <c r="A439" s="47" t="s">
        <v>465</v>
      </c>
      <c r="B439" s="47" t="s">
        <v>498</v>
      </c>
      <c r="C439" s="47" t="s">
        <v>465</v>
      </c>
      <c r="D439" s="47" t="s">
        <v>498</v>
      </c>
      <c r="E439" s="48" t="s">
        <v>40</v>
      </c>
      <c r="F439" s="88">
        <v>262</v>
      </c>
      <c r="G439" s="51" t="s">
        <v>501</v>
      </c>
      <c r="H439" s="43">
        <v>0</v>
      </c>
      <c r="I439" s="15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16">
        <v>0</v>
      </c>
      <c r="U439" s="18">
        <f t="shared" si="42"/>
        <v>0</v>
      </c>
      <c r="V439" s="15">
        <v>0</v>
      </c>
      <c r="W439" s="2">
        <v>0</v>
      </c>
      <c r="X439" s="2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D439" s="2">
        <v>0</v>
      </c>
      <c r="AE439" s="2">
        <v>0</v>
      </c>
      <c r="AF439" s="2">
        <v>0</v>
      </c>
      <c r="AG439" s="16">
        <v>0</v>
      </c>
      <c r="AH439" s="18">
        <f t="shared" si="43"/>
        <v>0</v>
      </c>
      <c r="AI439" s="15">
        <v>0</v>
      </c>
      <c r="AJ439" s="2">
        <v>0</v>
      </c>
      <c r="AK439" s="2">
        <v>0</v>
      </c>
      <c r="AL439" s="2">
        <v>0</v>
      </c>
      <c r="AM439" s="2">
        <v>0</v>
      </c>
      <c r="AN439" s="2">
        <v>0</v>
      </c>
      <c r="AO439" s="2">
        <v>0</v>
      </c>
      <c r="AP439" s="2">
        <v>0</v>
      </c>
      <c r="AQ439" s="2">
        <v>0</v>
      </c>
      <c r="AR439" s="2">
        <v>0</v>
      </c>
      <c r="AS439" s="2">
        <v>0</v>
      </c>
      <c r="AT439" s="16">
        <v>0</v>
      </c>
      <c r="AU439" s="18">
        <f t="shared" si="44"/>
        <v>0</v>
      </c>
      <c r="AV439" s="15">
        <v>0</v>
      </c>
      <c r="AW439" s="2">
        <v>0</v>
      </c>
      <c r="AX439" s="2">
        <v>0</v>
      </c>
      <c r="AY439" s="2">
        <v>0</v>
      </c>
      <c r="AZ439" s="2">
        <v>0</v>
      </c>
      <c r="BA439" s="2">
        <v>0</v>
      </c>
      <c r="BB439" s="2">
        <v>0</v>
      </c>
      <c r="BC439" s="2">
        <v>0</v>
      </c>
      <c r="BD439" s="2">
        <v>0</v>
      </c>
      <c r="BE439" s="2">
        <v>0</v>
      </c>
      <c r="BF439" s="2">
        <v>0</v>
      </c>
      <c r="BG439" s="2">
        <v>0</v>
      </c>
      <c r="BH439" s="18">
        <f t="shared" si="45"/>
        <v>0</v>
      </c>
      <c r="BI439" s="15">
        <v>0</v>
      </c>
      <c r="BJ439" s="2">
        <v>0</v>
      </c>
      <c r="BK439" s="2">
        <v>0</v>
      </c>
      <c r="BL439" s="2">
        <v>0</v>
      </c>
      <c r="BM439" s="2">
        <v>0</v>
      </c>
      <c r="BN439" s="2">
        <v>0</v>
      </c>
      <c r="BO439" s="2">
        <v>0</v>
      </c>
      <c r="BP439" s="2">
        <v>0</v>
      </c>
      <c r="BQ439" s="2">
        <v>0</v>
      </c>
      <c r="BR439" s="2">
        <v>0</v>
      </c>
      <c r="BS439" s="2">
        <v>0</v>
      </c>
      <c r="BT439" s="2">
        <v>0</v>
      </c>
      <c r="BU439" s="18">
        <f t="shared" si="46"/>
        <v>0</v>
      </c>
      <c r="BV439" s="15">
        <v>0</v>
      </c>
      <c r="BW439" s="2">
        <v>0</v>
      </c>
      <c r="BX439" s="2">
        <v>0</v>
      </c>
      <c r="BY439" s="2">
        <v>0</v>
      </c>
      <c r="BZ439" s="2">
        <v>0</v>
      </c>
      <c r="CA439" s="2">
        <v>0</v>
      </c>
      <c r="CB439" s="2">
        <v>0</v>
      </c>
      <c r="CC439" s="2">
        <v>0</v>
      </c>
      <c r="CD439" s="2">
        <v>0</v>
      </c>
      <c r="CE439" s="2">
        <v>0</v>
      </c>
      <c r="CF439" s="2">
        <v>0</v>
      </c>
      <c r="CG439" s="2">
        <v>0</v>
      </c>
      <c r="CH439" s="18">
        <f t="shared" si="47"/>
        <v>0</v>
      </c>
      <c r="CI439" s="15">
        <v>0</v>
      </c>
      <c r="CJ439" s="2">
        <v>0</v>
      </c>
      <c r="CK439" s="2">
        <v>0</v>
      </c>
      <c r="CL439" s="2">
        <v>0</v>
      </c>
      <c r="CM439" s="2">
        <v>0</v>
      </c>
      <c r="CN439" s="2">
        <v>0</v>
      </c>
      <c r="CO439" s="2">
        <v>0</v>
      </c>
      <c r="CP439" s="2">
        <v>0</v>
      </c>
      <c r="CQ439" s="2">
        <v>0</v>
      </c>
      <c r="CR439" s="2">
        <v>0</v>
      </c>
      <c r="CS439" s="2">
        <v>0</v>
      </c>
      <c r="CT439" s="2">
        <v>0</v>
      </c>
      <c r="CU439" s="18">
        <f t="shared" si="48"/>
        <v>0</v>
      </c>
    </row>
    <row r="440" spans="1:99" ht="13.05" customHeight="1" x14ac:dyDescent="0.2">
      <c r="A440" s="47" t="s">
        <v>465</v>
      </c>
      <c r="B440" s="47" t="s">
        <v>498</v>
      </c>
      <c r="C440" s="47" t="s">
        <v>465</v>
      </c>
      <c r="D440" s="47" t="s">
        <v>498</v>
      </c>
      <c r="E440" s="48" t="s">
        <v>33</v>
      </c>
      <c r="F440" s="88">
        <v>266</v>
      </c>
      <c r="G440" s="51" t="s">
        <v>502</v>
      </c>
      <c r="H440" s="43">
        <v>0</v>
      </c>
      <c r="I440" s="15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16">
        <v>0</v>
      </c>
      <c r="U440" s="18">
        <f t="shared" si="42"/>
        <v>0</v>
      </c>
      <c r="V440" s="15">
        <v>0</v>
      </c>
      <c r="W440" s="2">
        <v>0</v>
      </c>
      <c r="X440" s="2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D440" s="2">
        <v>0</v>
      </c>
      <c r="AE440" s="2">
        <v>0</v>
      </c>
      <c r="AF440" s="2">
        <v>0</v>
      </c>
      <c r="AG440" s="16">
        <v>0</v>
      </c>
      <c r="AH440" s="18">
        <f t="shared" si="43"/>
        <v>0</v>
      </c>
      <c r="AI440" s="15">
        <v>0</v>
      </c>
      <c r="AJ440" s="2">
        <v>0</v>
      </c>
      <c r="AK440" s="2">
        <v>0</v>
      </c>
      <c r="AL440" s="2">
        <v>0</v>
      </c>
      <c r="AM440" s="2">
        <v>0</v>
      </c>
      <c r="AN440" s="2">
        <v>0</v>
      </c>
      <c r="AO440" s="2">
        <v>0</v>
      </c>
      <c r="AP440" s="2">
        <v>0</v>
      </c>
      <c r="AQ440" s="2">
        <v>0</v>
      </c>
      <c r="AR440" s="2">
        <v>0</v>
      </c>
      <c r="AS440" s="2">
        <v>0</v>
      </c>
      <c r="AT440" s="16">
        <v>0</v>
      </c>
      <c r="AU440" s="18">
        <f t="shared" si="44"/>
        <v>0</v>
      </c>
      <c r="AV440" s="15">
        <v>0</v>
      </c>
      <c r="AW440" s="2">
        <v>0</v>
      </c>
      <c r="AX440" s="2">
        <v>0</v>
      </c>
      <c r="AY440" s="2">
        <v>0</v>
      </c>
      <c r="AZ440" s="2">
        <v>0</v>
      </c>
      <c r="BA440" s="2">
        <v>0</v>
      </c>
      <c r="BB440" s="2">
        <v>0</v>
      </c>
      <c r="BC440" s="2">
        <v>0</v>
      </c>
      <c r="BD440" s="2">
        <v>0</v>
      </c>
      <c r="BE440" s="2">
        <v>0</v>
      </c>
      <c r="BF440" s="2">
        <v>0</v>
      </c>
      <c r="BG440" s="2">
        <v>0</v>
      </c>
      <c r="BH440" s="18">
        <f t="shared" si="45"/>
        <v>0</v>
      </c>
      <c r="BI440" s="15">
        <v>0</v>
      </c>
      <c r="BJ440" s="2">
        <v>0</v>
      </c>
      <c r="BK440" s="2">
        <v>0</v>
      </c>
      <c r="BL440" s="2">
        <v>0</v>
      </c>
      <c r="BM440" s="2">
        <v>0</v>
      </c>
      <c r="BN440" s="2">
        <v>0</v>
      </c>
      <c r="BO440" s="2">
        <v>0</v>
      </c>
      <c r="BP440" s="2">
        <v>0</v>
      </c>
      <c r="BQ440" s="2">
        <v>0</v>
      </c>
      <c r="BR440" s="2">
        <v>0</v>
      </c>
      <c r="BS440" s="2">
        <v>0</v>
      </c>
      <c r="BT440" s="2">
        <v>0</v>
      </c>
      <c r="BU440" s="18">
        <f t="shared" si="46"/>
        <v>0</v>
      </c>
      <c r="BV440" s="15">
        <v>0</v>
      </c>
      <c r="BW440" s="2">
        <v>0</v>
      </c>
      <c r="BX440" s="2">
        <v>0</v>
      </c>
      <c r="BY440" s="2">
        <v>0</v>
      </c>
      <c r="BZ440" s="2">
        <v>0</v>
      </c>
      <c r="CA440" s="2">
        <v>0</v>
      </c>
      <c r="CB440" s="2">
        <v>0</v>
      </c>
      <c r="CC440" s="2">
        <v>0</v>
      </c>
      <c r="CD440" s="2">
        <v>0</v>
      </c>
      <c r="CE440" s="2">
        <v>0</v>
      </c>
      <c r="CF440" s="2">
        <v>0</v>
      </c>
      <c r="CG440" s="2">
        <v>0</v>
      </c>
      <c r="CH440" s="18">
        <f t="shared" si="47"/>
        <v>0</v>
      </c>
      <c r="CI440" s="15">
        <v>0</v>
      </c>
      <c r="CJ440" s="2">
        <v>0</v>
      </c>
      <c r="CK440" s="2">
        <v>0</v>
      </c>
      <c r="CL440" s="2">
        <v>0</v>
      </c>
      <c r="CM440" s="2">
        <v>0</v>
      </c>
      <c r="CN440" s="2">
        <v>0</v>
      </c>
      <c r="CO440" s="2">
        <v>0</v>
      </c>
      <c r="CP440" s="2">
        <v>0</v>
      </c>
      <c r="CQ440" s="2">
        <v>0</v>
      </c>
      <c r="CR440" s="2">
        <v>0</v>
      </c>
      <c r="CS440" s="2">
        <v>0</v>
      </c>
      <c r="CT440" s="2">
        <v>0</v>
      </c>
      <c r="CU440" s="18">
        <f t="shared" si="48"/>
        <v>0</v>
      </c>
    </row>
    <row r="441" spans="1:99" ht="13.05" customHeight="1" x14ac:dyDescent="0.2">
      <c r="A441" s="47" t="s">
        <v>465</v>
      </c>
      <c r="B441" s="47" t="s">
        <v>498</v>
      </c>
      <c r="C441" s="47" t="s">
        <v>465</v>
      </c>
      <c r="D441" s="47" t="s">
        <v>498</v>
      </c>
      <c r="E441" s="48" t="s">
        <v>40</v>
      </c>
      <c r="F441" s="88">
        <v>267</v>
      </c>
      <c r="G441" s="51" t="s">
        <v>503</v>
      </c>
      <c r="H441" s="43">
        <v>0</v>
      </c>
      <c r="I441" s="15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16">
        <v>0</v>
      </c>
      <c r="U441" s="18">
        <f t="shared" si="42"/>
        <v>0</v>
      </c>
      <c r="V441" s="15">
        <v>0</v>
      </c>
      <c r="W441" s="2">
        <v>0</v>
      </c>
      <c r="X441" s="2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D441" s="2">
        <v>0</v>
      </c>
      <c r="AE441" s="2">
        <v>0</v>
      </c>
      <c r="AF441" s="2">
        <v>0</v>
      </c>
      <c r="AG441" s="16">
        <v>0</v>
      </c>
      <c r="AH441" s="18">
        <f t="shared" si="43"/>
        <v>0</v>
      </c>
      <c r="AI441" s="15">
        <v>0</v>
      </c>
      <c r="AJ441" s="2">
        <v>0</v>
      </c>
      <c r="AK441" s="2">
        <v>0</v>
      </c>
      <c r="AL441" s="2">
        <v>0</v>
      </c>
      <c r="AM441" s="2">
        <v>0</v>
      </c>
      <c r="AN441" s="2">
        <v>0</v>
      </c>
      <c r="AO441" s="2">
        <v>0</v>
      </c>
      <c r="AP441" s="2">
        <v>0</v>
      </c>
      <c r="AQ441" s="2">
        <v>0</v>
      </c>
      <c r="AR441" s="2">
        <v>0</v>
      </c>
      <c r="AS441" s="2">
        <v>0</v>
      </c>
      <c r="AT441" s="16">
        <v>0</v>
      </c>
      <c r="AU441" s="18">
        <f t="shared" si="44"/>
        <v>0</v>
      </c>
      <c r="AV441" s="15">
        <v>0</v>
      </c>
      <c r="AW441" s="2">
        <v>0</v>
      </c>
      <c r="AX441" s="2">
        <v>0</v>
      </c>
      <c r="AY441" s="2">
        <v>0</v>
      </c>
      <c r="AZ441" s="2">
        <v>0</v>
      </c>
      <c r="BA441" s="2">
        <v>0</v>
      </c>
      <c r="BB441" s="2">
        <v>0</v>
      </c>
      <c r="BC441" s="2">
        <v>0</v>
      </c>
      <c r="BD441" s="2">
        <v>0</v>
      </c>
      <c r="BE441" s="2">
        <v>0</v>
      </c>
      <c r="BF441" s="2">
        <v>0</v>
      </c>
      <c r="BG441" s="2">
        <v>0</v>
      </c>
      <c r="BH441" s="18">
        <f t="shared" si="45"/>
        <v>0</v>
      </c>
      <c r="BI441" s="15">
        <v>0</v>
      </c>
      <c r="BJ441" s="2">
        <v>0</v>
      </c>
      <c r="BK441" s="2">
        <v>0</v>
      </c>
      <c r="BL441" s="2">
        <v>0</v>
      </c>
      <c r="BM441" s="2">
        <v>0</v>
      </c>
      <c r="BN441" s="2">
        <v>0</v>
      </c>
      <c r="BO441" s="2">
        <v>0</v>
      </c>
      <c r="BP441" s="2">
        <v>0</v>
      </c>
      <c r="BQ441" s="2">
        <v>0</v>
      </c>
      <c r="BR441" s="2">
        <v>0</v>
      </c>
      <c r="BS441" s="2">
        <v>0</v>
      </c>
      <c r="BT441" s="2">
        <v>0</v>
      </c>
      <c r="BU441" s="18">
        <f t="shared" si="46"/>
        <v>0</v>
      </c>
      <c r="BV441" s="15">
        <v>0</v>
      </c>
      <c r="BW441" s="2">
        <v>0</v>
      </c>
      <c r="BX441" s="2">
        <v>0</v>
      </c>
      <c r="BY441" s="2">
        <v>0</v>
      </c>
      <c r="BZ441" s="2">
        <v>0</v>
      </c>
      <c r="CA441" s="2">
        <v>0</v>
      </c>
      <c r="CB441" s="2">
        <v>0</v>
      </c>
      <c r="CC441" s="2">
        <v>0</v>
      </c>
      <c r="CD441" s="2">
        <v>0</v>
      </c>
      <c r="CE441" s="2">
        <v>0</v>
      </c>
      <c r="CF441" s="2">
        <v>0</v>
      </c>
      <c r="CG441" s="2">
        <v>0</v>
      </c>
      <c r="CH441" s="18">
        <f t="shared" si="47"/>
        <v>0</v>
      </c>
      <c r="CI441" s="15">
        <v>0</v>
      </c>
      <c r="CJ441" s="2">
        <v>0</v>
      </c>
      <c r="CK441" s="2">
        <v>0</v>
      </c>
      <c r="CL441" s="2">
        <v>0</v>
      </c>
      <c r="CM441" s="2">
        <v>0</v>
      </c>
      <c r="CN441" s="2">
        <v>0</v>
      </c>
      <c r="CO441" s="2">
        <v>0</v>
      </c>
      <c r="CP441" s="2">
        <v>0</v>
      </c>
      <c r="CQ441" s="2">
        <v>0</v>
      </c>
      <c r="CR441" s="2">
        <v>0</v>
      </c>
      <c r="CS441" s="2">
        <v>0</v>
      </c>
      <c r="CT441" s="2">
        <v>0</v>
      </c>
      <c r="CU441" s="18">
        <f t="shared" si="48"/>
        <v>0</v>
      </c>
    </row>
    <row r="442" spans="1:99" ht="13.05" customHeight="1" x14ac:dyDescent="0.2">
      <c r="A442" s="47" t="s">
        <v>465</v>
      </c>
      <c r="B442" s="47" t="s">
        <v>498</v>
      </c>
      <c r="C442" s="47" t="s">
        <v>465</v>
      </c>
      <c r="D442" s="47" t="s">
        <v>498</v>
      </c>
      <c r="E442" s="48" t="s">
        <v>33</v>
      </c>
      <c r="F442" s="88">
        <v>6740</v>
      </c>
      <c r="G442" s="51" t="s">
        <v>504</v>
      </c>
      <c r="H442" s="43">
        <v>0</v>
      </c>
      <c r="I442" s="15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  <c r="T442" s="16">
        <v>0</v>
      </c>
      <c r="U442" s="18">
        <f t="shared" si="42"/>
        <v>0</v>
      </c>
      <c r="V442" s="15">
        <v>0</v>
      </c>
      <c r="W442" s="2">
        <v>0</v>
      </c>
      <c r="X442" s="2">
        <v>0</v>
      </c>
      <c r="Y442" s="2">
        <v>0</v>
      </c>
      <c r="Z442" s="2">
        <v>0</v>
      </c>
      <c r="AA442" s="2">
        <v>0</v>
      </c>
      <c r="AB442" s="2">
        <v>0</v>
      </c>
      <c r="AC442" s="2">
        <v>0</v>
      </c>
      <c r="AD442" s="2">
        <v>0</v>
      </c>
      <c r="AE442" s="2">
        <v>0</v>
      </c>
      <c r="AF442" s="2">
        <v>0</v>
      </c>
      <c r="AG442" s="16">
        <v>0</v>
      </c>
      <c r="AH442" s="18">
        <f t="shared" si="43"/>
        <v>0</v>
      </c>
      <c r="AI442" s="15">
        <v>0</v>
      </c>
      <c r="AJ442" s="2">
        <v>0</v>
      </c>
      <c r="AK442" s="2">
        <v>0</v>
      </c>
      <c r="AL442" s="2">
        <v>0</v>
      </c>
      <c r="AM442" s="2">
        <v>0</v>
      </c>
      <c r="AN442" s="2">
        <v>0</v>
      </c>
      <c r="AO442" s="2">
        <v>0</v>
      </c>
      <c r="AP442" s="2">
        <v>0</v>
      </c>
      <c r="AQ442" s="2">
        <v>0</v>
      </c>
      <c r="AR442" s="2">
        <v>0</v>
      </c>
      <c r="AS442" s="2">
        <v>0</v>
      </c>
      <c r="AT442" s="16">
        <v>0</v>
      </c>
      <c r="AU442" s="18">
        <f t="shared" si="44"/>
        <v>0</v>
      </c>
      <c r="AV442" s="15">
        <v>0</v>
      </c>
      <c r="AW442" s="2">
        <v>0</v>
      </c>
      <c r="AX442" s="2">
        <v>0</v>
      </c>
      <c r="AY442" s="2">
        <v>0</v>
      </c>
      <c r="AZ442" s="2">
        <v>0</v>
      </c>
      <c r="BA442" s="2">
        <v>0</v>
      </c>
      <c r="BB442" s="2">
        <v>0</v>
      </c>
      <c r="BC442" s="2">
        <v>0</v>
      </c>
      <c r="BD442" s="2">
        <v>0</v>
      </c>
      <c r="BE442" s="2">
        <v>0</v>
      </c>
      <c r="BF442" s="2">
        <v>0</v>
      </c>
      <c r="BG442" s="2">
        <v>0</v>
      </c>
      <c r="BH442" s="18">
        <f t="shared" si="45"/>
        <v>0</v>
      </c>
      <c r="BI442" s="15">
        <v>0</v>
      </c>
      <c r="BJ442" s="2">
        <v>0</v>
      </c>
      <c r="BK442" s="2">
        <v>0</v>
      </c>
      <c r="BL442" s="2">
        <v>0</v>
      </c>
      <c r="BM442" s="2">
        <v>0</v>
      </c>
      <c r="BN442" s="2">
        <v>0</v>
      </c>
      <c r="BO442" s="2">
        <v>0</v>
      </c>
      <c r="BP442" s="2">
        <v>0</v>
      </c>
      <c r="BQ442" s="2">
        <v>0</v>
      </c>
      <c r="BR442" s="2">
        <v>0</v>
      </c>
      <c r="BS442" s="2">
        <v>0</v>
      </c>
      <c r="BT442" s="2">
        <v>0</v>
      </c>
      <c r="BU442" s="18">
        <f t="shared" si="46"/>
        <v>0</v>
      </c>
      <c r="BV442" s="15">
        <v>0</v>
      </c>
      <c r="BW442" s="2">
        <v>0</v>
      </c>
      <c r="BX442" s="2">
        <v>0</v>
      </c>
      <c r="BY442" s="2">
        <v>0</v>
      </c>
      <c r="BZ442" s="2">
        <v>0</v>
      </c>
      <c r="CA442" s="2">
        <v>0</v>
      </c>
      <c r="CB442" s="2">
        <v>0</v>
      </c>
      <c r="CC442" s="2">
        <v>0</v>
      </c>
      <c r="CD442" s="2">
        <v>0</v>
      </c>
      <c r="CE442" s="2">
        <v>0</v>
      </c>
      <c r="CF442" s="2">
        <v>0</v>
      </c>
      <c r="CG442" s="2">
        <v>0</v>
      </c>
      <c r="CH442" s="18">
        <f t="shared" si="47"/>
        <v>0</v>
      </c>
      <c r="CI442" s="15">
        <v>0</v>
      </c>
      <c r="CJ442" s="2">
        <v>0</v>
      </c>
      <c r="CK442" s="2">
        <v>0</v>
      </c>
      <c r="CL442" s="2">
        <v>0</v>
      </c>
      <c r="CM442" s="2">
        <v>0</v>
      </c>
      <c r="CN442" s="2">
        <v>0</v>
      </c>
      <c r="CO442" s="2">
        <v>0</v>
      </c>
      <c r="CP442" s="2">
        <v>0</v>
      </c>
      <c r="CQ442" s="2">
        <v>0</v>
      </c>
      <c r="CR442" s="2">
        <v>0</v>
      </c>
      <c r="CS442" s="2">
        <v>0</v>
      </c>
      <c r="CT442" s="2">
        <v>0</v>
      </c>
      <c r="CU442" s="18">
        <f t="shared" si="48"/>
        <v>0</v>
      </c>
    </row>
    <row r="443" spans="1:99" ht="13.05" customHeight="1" x14ac:dyDescent="0.2">
      <c r="A443" s="47" t="s">
        <v>465</v>
      </c>
      <c r="B443" s="47" t="s">
        <v>498</v>
      </c>
      <c r="C443" s="47" t="s">
        <v>465</v>
      </c>
      <c r="D443" s="47" t="s">
        <v>498</v>
      </c>
      <c r="E443" s="48" t="s">
        <v>33</v>
      </c>
      <c r="F443" s="88">
        <v>269</v>
      </c>
      <c r="G443" s="51" t="s">
        <v>505</v>
      </c>
      <c r="H443" s="43">
        <v>0</v>
      </c>
      <c r="I443" s="15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16">
        <v>0</v>
      </c>
      <c r="U443" s="18">
        <f t="shared" si="42"/>
        <v>0</v>
      </c>
      <c r="V443" s="15">
        <v>0</v>
      </c>
      <c r="W443" s="2">
        <v>0</v>
      </c>
      <c r="X443" s="2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D443" s="2">
        <v>0</v>
      </c>
      <c r="AE443" s="2">
        <v>0</v>
      </c>
      <c r="AF443" s="2">
        <v>0</v>
      </c>
      <c r="AG443" s="16">
        <v>0</v>
      </c>
      <c r="AH443" s="18">
        <f t="shared" si="43"/>
        <v>0</v>
      </c>
      <c r="AI443" s="15">
        <v>0</v>
      </c>
      <c r="AJ443" s="2">
        <v>0</v>
      </c>
      <c r="AK443" s="2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0</v>
      </c>
      <c r="AQ443" s="2">
        <v>0</v>
      </c>
      <c r="AR443" s="2">
        <v>0</v>
      </c>
      <c r="AS443" s="2">
        <v>0</v>
      </c>
      <c r="AT443" s="16">
        <v>0</v>
      </c>
      <c r="AU443" s="18">
        <f t="shared" si="44"/>
        <v>0</v>
      </c>
      <c r="AV443" s="15">
        <v>0</v>
      </c>
      <c r="AW443" s="2">
        <v>0</v>
      </c>
      <c r="AX443" s="2">
        <v>0</v>
      </c>
      <c r="AY443" s="2">
        <v>0</v>
      </c>
      <c r="AZ443" s="2">
        <v>0</v>
      </c>
      <c r="BA443" s="2">
        <v>0</v>
      </c>
      <c r="BB443" s="2">
        <v>0</v>
      </c>
      <c r="BC443" s="2">
        <v>0</v>
      </c>
      <c r="BD443" s="2">
        <v>0</v>
      </c>
      <c r="BE443" s="2">
        <v>0</v>
      </c>
      <c r="BF443" s="2">
        <v>0</v>
      </c>
      <c r="BG443" s="2">
        <v>0</v>
      </c>
      <c r="BH443" s="18">
        <f t="shared" si="45"/>
        <v>0</v>
      </c>
      <c r="BI443" s="15">
        <v>0</v>
      </c>
      <c r="BJ443" s="2">
        <v>0</v>
      </c>
      <c r="BK443" s="2">
        <v>0</v>
      </c>
      <c r="BL443" s="2">
        <v>0</v>
      </c>
      <c r="BM443" s="2">
        <v>0</v>
      </c>
      <c r="BN443" s="2">
        <v>0</v>
      </c>
      <c r="BO443" s="2">
        <v>0</v>
      </c>
      <c r="BP443" s="2">
        <v>0</v>
      </c>
      <c r="BQ443" s="2">
        <v>0</v>
      </c>
      <c r="BR443" s="2">
        <v>0</v>
      </c>
      <c r="BS443" s="2">
        <v>0</v>
      </c>
      <c r="BT443" s="2">
        <v>0</v>
      </c>
      <c r="BU443" s="18">
        <f t="shared" si="46"/>
        <v>0</v>
      </c>
      <c r="BV443" s="15">
        <v>0</v>
      </c>
      <c r="BW443" s="2">
        <v>0</v>
      </c>
      <c r="BX443" s="2">
        <v>0</v>
      </c>
      <c r="BY443" s="2">
        <v>0</v>
      </c>
      <c r="BZ443" s="2">
        <v>0</v>
      </c>
      <c r="CA443" s="2">
        <v>0</v>
      </c>
      <c r="CB443" s="2">
        <v>0</v>
      </c>
      <c r="CC443" s="2">
        <v>0</v>
      </c>
      <c r="CD443" s="2">
        <v>0</v>
      </c>
      <c r="CE443" s="2">
        <v>0</v>
      </c>
      <c r="CF443" s="2">
        <v>0</v>
      </c>
      <c r="CG443" s="2">
        <v>0</v>
      </c>
      <c r="CH443" s="18">
        <f t="shared" si="47"/>
        <v>0</v>
      </c>
      <c r="CI443" s="15">
        <v>0</v>
      </c>
      <c r="CJ443" s="2">
        <v>0</v>
      </c>
      <c r="CK443" s="2">
        <v>0</v>
      </c>
      <c r="CL443" s="2">
        <v>0</v>
      </c>
      <c r="CM443" s="2">
        <v>0</v>
      </c>
      <c r="CN443" s="2">
        <v>0</v>
      </c>
      <c r="CO443" s="2">
        <v>0</v>
      </c>
      <c r="CP443" s="2">
        <v>0</v>
      </c>
      <c r="CQ443" s="2">
        <v>0</v>
      </c>
      <c r="CR443" s="2">
        <v>0</v>
      </c>
      <c r="CS443" s="2">
        <v>0</v>
      </c>
      <c r="CT443" s="2">
        <v>0</v>
      </c>
      <c r="CU443" s="18">
        <f t="shared" si="48"/>
        <v>0</v>
      </c>
    </row>
    <row r="444" spans="1:99" ht="13.05" customHeight="1" x14ac:dyDescent="0.2">
      <c r="A444" s="47" t="s">
        <v>465</v>
      </c>
      <c r="B444" s="47" t="s">
        <v>498</v>
      </c>
      <c r="C444" s="47" t="s">
        <v>465</v>
      </c>
      <c r="D444" s="47" t="s">
        <v>498</v>
      </c>
      <c r="E444" s="48" t="s">
        <v>33</v>
      </c>
      <c r="F444" s="88">
        <v>15140</v>
      </c>
      <c r="G444" s="51" t="s">
        <v>506</v>
      </c>
      <c r="H444" s="43">
        <v>0</v>
      </c>
      <c r="I444" s="15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16">
        <v>0</v>
      </c>
      <c r="U444" s="18">
        <f t="shared" si="42"/>
        <v>0</v>
      </c>
      <c r="V444" s="15">
        <v>0</v>
      </c>
      <c r="W444" s="2">
        <v>0</v>
      </c>
      <c r="X444" s="2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0</v>
      </c>
      <c r="AD444" s="2">
        <v>0</v>
      </c>
      <c r="AE444" s="2">
        <v>0</v>
      </c>
      <c r="AF444" s="2">
        <v>0</v>
      </c>
      <c r="AG444" s="16">
        <v>0</v>
      </c>
      <c r="AH444" s="18">
        <f t="shared" si="43"/>
        <v>0</v>
      </c>
      <c r="AI444" s="15">
        <v>0</v>
      </c>
      <c r="AJ444" s="2">
        <v>0</v>
      </c>
      <c r="AK444" s="2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0</v>
      </c>
      <c r="AQ444" s="2">
        <v>0</v>
      </c>
      <c r="AR444" s="2">
        <v>0</v>
      </c>
      <c r="AS444" s="2">
        <v>0</v>
      </c>
      <c r="AT444" s="16">
        <v>0</v>
      </c>
      <c r="AU444" s="18">
        <f t="shared" si="44"/>
        <v>0</v>
      </c>
      <c r="AV444" s="15">
        <v>0</v>
      </c>
      <c r="AW444" s="2">
        <v>0</v>
      </c>
      <c r="AX444" s="2">
        <v>0</v>
      </c>
      <c r="AY444" s="2">
        <v>0</v>
      </c>
      <c r="AZ444" s="2">
        <v>0</v>
      </c>
      <c r="BA444" s="2">
        <v>0</v>
      </c>
      <c r="BB444" s="2">
        <v>0</v>
      </c>
      <c r="BC444" s="2">
        <v>0</v>
      </c>
      <c r="BD444" s="2">
        <v>0</v>
      </c>
      <c r="BE444" s="2">
        <v>0</v>
      </c>
      <c r="BF444" s="2">
        <v>0</v>
      </c>
      <c r="BG444" s="2">
        <v>0</v>
      </c>
      <c r="BH444" s="18">
        <f t="shared" si="45"/>
        <v>0</v>
      </c>
      <c r="BI444" s="15">
        <v>0</v>
      </c>
      <c r="BJ444" s="2">
        <v>0</v>
      </c>
      <c r="BK444" s="2">
        <v>0</v>
      </c>
      <c r="BL444" s="2">
        <v>0</v>
      </c>
      <c r="BM444" s="2">
        <v>0</v>
      </c>
      <c r="BN444" s="2">
        <v>0</v>
      </c>
      <c r="BO444" s="2">
        <v>0</v>
      </c>
      <c r="BP444" s="2">
        <v>0</v>
      </c>
      <c r="BQ444" s="2">
        <v>0</v>
      </c>
      <c r="BR444" s="2">
        <v>0</v>
      </c>
      <c r="BS444" s="2">
        <v>0</v>
      </c>
      <c r="BT444" s="2">
        <v>0</v>
      </c>
      <c r="BU444" s="18">
        <f t="shared" si="46"/>
        <v>0</v>
      </c>
      <c r="BV444" s="15">
        <v>0</v>
      </c>
      <c r="BW444" s="2">
        <v>0</v>
      </c>
      <c r="BX444" s="2">
        <v>0</v>
      </c>
      <c r="BY444" s="2">
        <v>0</v>
      </c>
      <c r="BZ444" s="2">
        <v>0</v>
      </c>
      <c r="CA444" s="2">
        <v>0</v>
      </c>
      <c r="CB444" s="2">
        <v>0</v>
      </c>
      <c r="CC444" s="2">
        <v>0</v>
      </c>
      <c r="CD444" s="2">
        <v>0</v>
      </c>
      <c r="CE444" s="2">
        <v>0</v>
      </c>
      <c r="CF444" s="2">
        <v>0</v>
      </c>
      <c r="CG444" s="2">
        <v>0</v>
      </c>
      <c r="CH444" s="18">
        <f t="shared" si="47"/>
        <v>0</v>
      </c>
      <c r="CI444" s="15">
        <v>0</v>
      </c>
      <c r="CJ444" s="2">
        <v>0</v>
      </c>
      <c r="CK444" s="2">
        <v>0</v>
      </c>
      <c r="CL444" s="2">
        <v>0</v>
      </c>
      <c r="CM444" s="2">
        <v>0</v>
      </c>
      <c r="CN444" s="2">
        <v>0</v>
      </c>
      <c r="CO444" s="2">
        <v>0</v>
      </c>
      <c r="CP444" s="2">
        <v>0</v>
      </c>
      <c r="CQ444" s="2">
        <v>0</v>
      </c>
      <c r="CR444" s="2">
        <v>0</v>
      </c>
      <c r="CS444" s="2">
        <v>0</v>
      </c>
      <c r="CT444" s="2">
        <v>0</v>
      </c>
      <c r="CU444" s="18">
        <f t="shared" si="48"/>
        <v>0</v>
      </c>
    </row>
    <row r="445" spans="1:99" ht="13.05" customHeight="1" x14ac:dyDescent="0.2">
      <c r="A445" s="47" t="s">
        <v>465</v>
      </c>
      <c r="B445" s="47" t="s">
        <v>498</v>
      </c>
      <c r="C445" s="47" t="s">
        <v>465</v>
      </c>
      <c r="D445" s="47" t="s">
        <v>498</v>
      </c>
      <c r="E445" s="48" t="s">
        <v>40</v>
      </c>
      <c r="F445" s="88">
        <v>261</v>
      </c>
      <c r="G445" s="51" t="s">
        <v>507</v>
      </c>
      <c r="H445" s="43">
        <v>0</v>
      </c>
      <c r="I445" s="15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16">
        <v>0</v>
      </c>
      <c r="U445" s="18">
        <f t="shared" si="42"/>
        <v>0</v>
      </c>
      <c r="V445" s="15">
        <v>0</v>
      </c>
      <c r="W445" s="2">
        <v>0</v>
      </c>
      <c r="X445" s="2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D445" s="2">
        <v>0</v>
      </c>
      <c r="AE445" s="2">
        <v>0</v>
      </c>
      <c r="AF445" s="2">
        <v>0</v>
      </c>
      <c r="AG445" s="16">
        <v>0</v>
      </c>
      <c r="AH445" s="18">
        <f t="shared" si="43"/>
        <v>0</v>
      </c>
      <c r="AI445" s="15">
        <v>0</v>
      </c>
      <c r="AJ445" s="2">
        <v>0</v>
      </c>
      <c r="AK445" s="2">
        <v>0</v>
      </c>
      <c r="AL445" s="2">
        <v>0</v>
      </c>
      <c r="AM445" s="2">
        <v>0</v>
      </c>
      <c r="AN445" s="2">
        <v>0</v>
      </c>
      <c r="AO445" s="2">
        <v>0</v>
      </c>
      <c r="AP445" s="2">
        <v>0</v>
      </c>
      <c r="AQ445" s="2">
        <v>0</v>
      </c>
      <c r="AR445" s="2">
        <v>0</v>
      </c>
      <c r="AS445" s="2">
        <v>0</v>
      </c>
      <c r="AT445" s="16">
        <v>0</v>
      </c>
      <c r="AU445" s="18">
        <f t="shared" si="44"/>
        <v>0</v>
      </c>
      <c r="AV445" s="15">
        <v>0</v>
      </c>
      <c r="AW445" s="2">
        <v>0</v>
      </c>
      <c r="AX445" s="2">
        <v>0</v>
      </c>
      <c r="AY445" s="2">
        <v>0</v>
      </c>
      <c r="AZ445" s="2">
        <v>0</v>
      </c>
      <c r="BA445" s="2">
        <v>0</v>
      </c>
      <c r="BB445" s="2">
        <v>0</v>
      </c>
      <c r="BC445" s="2">
        <v>0</v>
      </c>
      <c r="BD445" s="2">
        <v>0</v>
      </c>
      <c r="BE445" s="2">
        <v>0</v>
      </c>
      <c r="BF445" s="2">
        <v>0</v>
      </c>
      <c r="BG445" s="2">
        <v>0</v>
      </c>
      <c r="BH445" s="18">
        <f t="shared" si="45"/>
        <v>0</v>
      </c>
      <c r="BI445" s="15">
        <v>0</v>
      </c>
      <c r="BJ445" s="2">
        <v>0</v>
      </c>
      <c r="BK445" s="2">
        <v>0</v>
      </c>
      <c r="BL445" s="2">
        <v>0</v>
      </c>
      <c r="BM445" s="2">
        <v>0</v>
      </c>
      <c r="BN445" s="2">
        <v>0</v>
      </c>
      <c r="BO445" s="2">
        <v>0</v>
      </c>
      <c r="BP445" s="2">
        <v>0</v>
      </c>
      <c r="BQ445" s="2">
        <v>0</v>
      </c>
      <c r="BR445" s="2">
        <v>0</v>
      </c>
      <c r="BS445" s="2">
        <v>0</v>
      </c>
      <c r="BT445" s="2">
        <v>0</v>
      </c>
      <c r="BU445" s="18">
        <f t="shared" si="46"/>
        <v>0</v>
      </c>
      <c r="BV445" s="15">
        <v>0</v>
      </c>
      <c r="BW445" s="2">
        <v>0</v>
      </c>
      <c r="BX445" s="2">
        <v>0</v>
      </c>
      <c r="BY445" s="2">
        <v>0</v>
      </c>
      <c r="BZ445" s="2">
        <v>0</v>
      </c>
      <c r="CA445" s="2">
        <v>0</v>
      </c>
      <c r="CB445" s="2">
        <v>0</v>
      </c>
      <c r="CC445" s="2">
        <v>0</v>
      </c>
      <c r="CD445" s="2">
        <v>0</v>
      </c>
      <c r="CE445" s="2">
        <v>0</v>
      </c>
      <c r="CF445" s="2">
        <v>0</v>
      </c>
      <c r="CG445" s="2">
        <v>0</v>
      </c>
      <c r="CH445" s="18">
        <f t="shared" si="47"/>
        <v>0</v>
      </c>
      <c r="CI445" s="15">
        <v>0</v>
      </c>
      <c r="CJ445" s="2">
        <v>0</v>
      </c>
      <c r="CK445" s="2">
        <v>0</v>
      </c>
      <c r="CL445" s="2">
        <v>0</v>
      </c>
      <c r="CM445" s="2">
        <v>0</v>
      </c>
      <c r="CN445" s="2">
        <v>0</v>
      </c>
      <c r="CO445" s="2">
        <v>0</v>
      </c>
      <c r="CP445" s="2">
        <v>0</v>
      </c>
      <c r="CQ445" s="2">
        <v>0</v>
      </c>
      <c r="CR445" s="2">
        <v>0</v>
      </c>
      <c r="CS445" s="2">
        <v>0</v>
      </c>
      <c r="CT445" s="2">
        <v>0</v>
      </c>
      <c r="CU445" s="18">
        <f t="shared" si="48"/>
        <v>0</v>
      </c>
    </row>
    <row r="446" spans="1:99" ht="13.05" customHeight="1" x14ac:dyDescent="0.2">
      <c r="A446" s="47" t="s">
        <v>465</v>
      </c>
      <c r="B446" s="47" t="s">
        <v>498</v>
      </c>
      <c r="C446" s="47" t="s">
        <v>465</v>
      </c>
      <c r="D446" s="47" t="s">
        <v>498</v>
      </c>
      <c r="E446" s="48" t="s">
        <v>33</v>
      </c>
      <c r="F446" s="88">
        <v>29014</v>
      </c>
      <c r="G446" s="51" t="s">
        <v>508</v>
      </c>
      <c r="H446" s="43">
        <v>0</v>
      </c>
      <c r="I446" s="15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16">
        <v>0</v>
      </c>
      <c r="U446" s="18">
        <f t="shared" si="42"/>
        <v>0</v>
      </c>
      <c r="V446" s="15">
        <v>0</v>
      </c>
      <c r="W446" s="2">
        <v>0</v>
      </c>
      <c r="X446" s="2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D446" s="2">
        <v>0</v>
      </c>
      <c r="AE446" s="2">
        <v>0</v>
      </c>
      <c r="AF446" s="2">
        <v>0</v>
      </c>
      <c r="AG446" s="16">
        <v>0</v>
      </c>
      <c r="AH446" s="18">
        <f t="shared" si="43"/>
        <v>0</v>
      </c>
      <c r="AI446" s="15">
        <v>0</v>
      </c>
      <c r="AJ446" s="2">
        <v>0</v>
      </c>
      <c r="AK446" s="2">
        <v>0</v>
      </c>
      <c r="AL446" s="2">
        <v>0</v>
      </c>
      <c r="AM446" s="2">
        <v>0</v>
      </c>
      <c r="AN446" s="2">
        <v>0</v>
      </c>
      <c r="AO446" s="2">
        <v>0</v>
      </c>
      <c r="AP446" s="2">
        <v>0</v>
      </c>
      <c r="AQ446" s="2">
        <v>0</v>
      </c>
      <c r="AR446" s="2">
        <v>0</v>
      </c>
      <c r="AS446" s="2">
        <v>0</v>
      </c>
      <c r="AT446" s="16">
        <v>0</v>
      </c>
      <c r="AU446" s="18">
        <f t="shared" si="44"/>
        <v>0</v>
      </c>
      <c r="AV446" s="15">
        <v>0</v>
      </c>
      <c r="AW446" s="2">
        <v>0</v>
      </c>
      <c r="AX446" s="2">
        <v>0</v>
      </c>
      <c r="AY446" s="2">
        <v>0</v>
      </c>
      <c r="AZ446" s="2">
        <v>0</v>
      </c>
      <c r="BA446" s="2">
        <v>0</v>
      </c>
      <c r="BB446" s="2">
        <v>0</v>
      </c>
      <c r="BC446" s="2">
        <v>0</v>
      </c>
      <c r="BD446" s="2">
        <v>0</v>
      </c>
      <c r="BE446" s="2">
        <v>0</v>
      </c>
      <c r="BF446" s="2">
        <v>0</v>
      </c>
      <c r="BG446" s="2">
        <v>0</v>
      </c>
      <c r="BH446" s="18">
        <f t="shared" si="45"/>
        <v>0</v>
      </c>
      <c r="BI446" s="15">
        <v>0</v>
      </c>
      <c r="BJ446" s="2">
        <v>0</v>
      </c>
      <c r="BK446" s="2">
        <v>0</v>
      </c>
      <c r="BL446" s="2">
        <v>0</v>
      </c>
      <c r="BM446" s="2">
        <v>0</v>
      </c>
      <c r="BN446" s="2">
        <v>0</v>
      </c>
      <c r="BO446" s="2">
        <v>0</v>
      </c>
      <c r="BP446" s="2">
        <v>0</v>
      </c>
      <c r="BQ446" s="2">
        <v>0</v>
      </c>
      <c r="BR446" s="2">
        <v>0</v>
      </c>
      <c r="BS446" s="2">
        <v>0</v>
      </c>
      <c r="BT446" s="2">
        <v>0</v>
      </c>
      <c r="BU446" s="18">
        <f t="shared" si="46"/>
        <v>0</v>
      </c>
      <c r="BV446" s="15">
        <v>0</v>
      </c>
      <c r="BW446" s="2">
        <v>0</v>
      </c>
      <c r="BX446" s="2">
        <v>0</v>
      </c>
      <c r="BY446" s="2">
        <v>0</v>
      </c>
      <c r="BZ446" s="2">
        <v>0</v>
      </c>
      <c r="CA446" s="2">
        <v>0</v>
      </c>
      <c r="CB446" s="2">
        <v>0</v>
      </c>
      <c r="CC446" s="2">
        <v>0</v>
      </c>
      <c r="CD446" s="2">
        <v>0</v>
      </c>
      <c r="CE446" s="2">
        <v>0</v>
      </c>
      <c r="CF446" s="2">
        <v>0</v>
      </c>
      <c r="CG446" s="2">
        <v>0</v>
      </c>
      <c r="CH446" s="18">
        <f t="shared" si="47"/>
        <v>0</v>
      </c>
      <c r="CI446" s="15">
        <v>0</v>
      </c>
      <c r="CJ446" s="2">
        <v>0</v>
      </c>
      <c r="CK446" s="2">
        <v>0</v>
      </c>
      <c r="CL446" s="2">
        <v>0</v>
      </c>
      <c r="CM446" s="2">
        <v>0</v>
      </c>
      <c r="CN446" s="2">
        <v>0</v>
      </c>
      <c r="CO446" s="2">
        <v>0</v>
      </c>
      <c r="CP446" s="2">
        <v>0</v>
      </c>
      <c r="CQ446" s="2">
        <v>0</v>
      </c>
      <c r="CR446" s="2">
        <v>0</v>
      </c>
      <c r="CS446" s="2">
        <v>0</v>
      </c>
      <c r="CT446" s="2">
        <v>0</v>
      </c>
      <c r="CU446" s="18">
        <f t="shared" si="48"/>
        <v>0</v>
      </c>
    </row>
    <row r="447" spans="1:99" ht="13.05" customHeight="1" x14ac:dyDescent="0.2">
      <c r="A447" s="47" t="s">
        <v>465</v>
      </c>
      <c r="B447" s="47" t="s">
        <v>498</v>
      </c>
      <c r="C447" s="47" t="s">
        <v>465</v>
      </c>
      <c r="D447" s="47" t="s">
        <v>498</v>
      </c>
      <c r="E447" s="48" t="s">
        <v>33</v>
      </c>
      <c r="F447" s="88">
        <v>29013</v>
      </c>
      <c r="G447" s="51" t="s">
        <v>509</v>
      </c>
      <c r="H447" s="43">
        <v>0</v>
      </c>
      <c r="I447" s="15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16">
        <v>0</v>
      </c>
      <c r="U447" s="18">
        <f t="shared" si="42"/>
        <v>0</v>
      </c>
      <c r="V447" s="15">
        <v>0</v>
      </c>
      <c r="W447" s="2">
        <v>0</v>
      </c>
      <c r="X447" s="2">
        <v>0</v>
      </c>
      <c r="Y447" s="2">
        <v>0</v>
      </c>
      <c r="Z447" s="2">
        <v>0</v>
      </c>
      <c r="AA447" s="2">
        <v>0</v>
      </c>
      <c r="AB447" s="2">
        <v>0</v>
      </c>
      <c r="AC447" s="2">
        <v>0</v>
      </c>
      <c r="AD447" s="2">
        <v>0</v>
      </c>
      <c r="AE447" s="2">
        <v>0</v>
      </c>
      <c r="AF447" s="2">
        <v>0</v>
      </c>
      <c r="AG447" s="16">
        <v>0</v>
      </c>
      <c r="AH447" s="18">
        <f t="shared" si="43"/>
        <v>0</v>
      </c>
      <c r="AI447" s="15">
        <v>0</v>
      </c>
      <c r="AJ447" s="2">
        <v>0</v>
      </c>
      <c r="AK447" s="2">
        <v>0</v>
      </c>
      <c r="AL447" s="2">
        <v>0</v>
      </c>
      <c r="AM447" s="2">
        <v>0</v>
      </c>
      <c r="AN447" s="2">
        <v>0</v>
      </c>
      <c r="AO447" s="2">
        <v>0</v>
      </c>
      <c r="AP447" s="2">
        <v>0</v>
      </c>
      <c r="AQ447" s="2">
        <v>0</v>
      </c>
      <c r="AR447" s="2">
        <v>0</v>
      </c>
      <c r="AS447" s="2">
        <v>0</v>
      </c>
      <c r="AT447" s="16">
        <v>0</v>
      </c>
      <c r="AU447" s="18">
        <f t="shared" si="44"/>
        <v>0</v>
      </c>
      <c r="AV447" s="15">
        <v>0</v>
      </c>
      <c r="AW447" s="2">
        <v>0</v>
      </c>
      <c r="AX447" s="2">
        <v>0</v>
      </c>
      <c r="AY447" s="2">
        <v>0</v>
      </c>
      <c r="AZ447" s="2">
        <v>0</v>
      </c>
      <c r="BA447" s="2">
        <v>0</v>
      </c>
      <c r="BB447" s="2">
        <v>0</v>
      </c>
      <c r="BC447" s="2">
        <v>0</v>
      </c>
      <c r="BD447" s="2">
        <v>0</v>
      </c>
      <c r="BE447" s="2">
        <v>0</v>
      </c>
      <c r="BF447" s="2">
        <v>0</v>
      </c>
      <c r="BG447" s="2">
        <v>0</v>
      </c>
      <c r="BH447" s="18">
        <f t="shared" si="45"/>
        <v>0</v>
      </c>
      <c r="BI447" s="15">
        <v>0</v>
      </c>
      <c r="BJ447" s="2">
        <v>0</v>
      </c>
      <c r="BK447" s="2">
        <v>0</v>
      </c>
      <c r="BL447" s="2">
        <v>0</v>
      </c>
      <c r="BM447" s="2">
        <v>0</v>
      </c>
      <c r="BN447" s="2">
        <v>0</v>
      </c>
      <c r="BO447" s="2">
        <v>0</v>
      </c>
      <c r="BP447" s="2">
        <v>0</v>
      </c>
      <c r="BQ447" s="2">
        <v>0</v>
      </c>
      <c r="BR447" s="2">
        <v>0</v>
      </c>
      <c r="BS447" s="2">
        <v>0</v>
      </c>
      <c r="BT447" s="2">
        <v>0</v>
      </c>
      <c r="BU447" s="18">
        <f t="shared" si="46"/>
        <v>0</v>
      </c>
      <c r="BV447" s="15">
        <v>0</v>
      </c>
      <c r="BW447" s="2">
        <v>0</v>
      </c>
      <c r="BX447" s="2">
        <v>0</v>
      </c>
      <c r="BY447" s="2">
        <v>0</v>
      </c>
      <c r="BZ447" s="2">
        <v>0</v>
      </c>
      <c r="CA447" s="2">
        <v>0</v>
      </c>
      <c r="CB447" s="2">
        <v>0</v>
      </c>
      <c r="CC447" s="2">
        <v>0</v>
      </c>
      <c r="CD447" s="2">
        <v>0</v>
      </c>
      <c r="CE447" s="2">
        <v>0</v>
      </c>
      <c r="CF447" s="2">
        <v>0</v>
      </c>
      <c r="CG447" s="2">
        <v>0</v>
      </c>
      <c r="CH447" s="18">
        <f t="shared" si="47"/>
        <v>0</v>
      </c>
      <c r="CI447" s="15">
        <v>0</v>
      </c>
      <c r="CJ447" s="2">
        <v>0</v>
      </c>
      <c r="CK447" s="2">
        <v>0</v>
      </c>
      <c r="CL447" s="2">
        <v>0</v>
      </c>
      <c r="CM447" s="2">
        <v>0</v>
      </c>
      <c r="CN447" s="2">
        <v>0</v>
      </c>
      <c r="CO447" s="2">
        <v>0</v>
      </c>
      <c r="CP447" s="2">
        <v>0</v>
      </c>
      <c r="CQ447" s="2">
        <v>0</v>
      </c>
      <c r="CR447" s="2">
        <v>0</v>
      </c>
      <c r="CS447" s="2">
        <v>0</v>
      </c>
      <c r="CT447" s="2">
        <v>0</v>
      </c>
      <c r="CU447" s="18">
        <f t="shared" si="48"/>
        <v>0</v>
      </c>
    </row>
    <row r="448" spans="1:99" ht="13.05" customHeight="1" x14ac:dyDescent="0.2">
      <c r="A448" s="47" t="s">
        <v>465</v>
      </c>
      <c r="B448" s="47" t="s">
        <v>498</v>
      </c>
      <c r="C448" s="47" t="s">
        <v>465</v>
      </c>
      <c r="D448" s="47" t="s">
        <v>498</v>
      </c>
      <c r="E448" s="48" t="s">
        <v>33</v>
      </c>
      <c r="F448" s="88">
        <v>29012</v>
      </c>
      <c r="G448" s="51" t="s">
        <v>510</v>
      </c>
      <c r="H448" s="43">
        <v>0</v>
      </c>
      <c r="I448" s="15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16">
        <v>0</v>
      </c>
      <c r="U448" s="18">
        <f t="shared" si="42"/>
        <v>0</v>
      </c>
      <c r="V448" s="15">
        <v>0</v>
      </c>
      <c r="W448" s="2">
        <v>0</v>
      </c>
      <c r="X448" s="2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D448" s="2">
        <v>0</v>
      </c>
      <c r="AE448" s="2">
        <v>0</v>
      </c>
      <c r="AF448" s="2">
        <v>0</v>
      </c>
      <c r="AG448" s="16">
        <v>0</v>
      </c>
      <c r="AH448" s="18">
        <f t="shared" si="43"/>
        <v>0</v>
      </c>
      <c r="AI448" s="15">
        <v>0</v>
      </c>
      <c r="AJ448" s="2">
        <v>0</v>
      </c>
      <c r="AK448" s="2">
        <v>0</v>
      </c>
      <c r="AL448" s="2">
        <v>0</v>
      </c>
      <c r="AM448" s="2">
        <v>0</v>
      </c>
      <c r="AN448" s="2">
        <v>0</v>
      </c>
      <c r="AO448" s="2">
        <v>0</v>
      </c>
      <c r="AP448" s="2">
        <v>0</v>
      </c>
      <c r="AQ448" s="2">
        <v>0</v>
      </c>
      <c r="AR448" s="2">
        <v>0</v>
      </c>
      <c r="AS448" s="2">
        <v>0</v>
      </c>
      <c r="AT448" s="16">
        <v>0</v>
      </c>
      <c r="AU448" s="18">
        <f t="shared" si="44"/>
        <v>0</v>
      </c>
      <c r="AV448" s="15">
        <v>0</v>
      </c>
      <c r="AW448" s="2">
        <v>0</v>
      </c>
      <c r="AX448" s="2">
        <v>0</v>
      </c>
      <c r="AY448" s="2">
        <v>0</v>
      </c>
      <c r="AZ448" s="2">
        <v>0</v>
      </c>
      <c r="BA448" s="2">
        <v>0</v>
      </c>
      <c r="BB448" s="2">
        <v>0</v>
      </c>
      <c r="BC448" s="2">
        <v>0</v>
      </c>
      <c r="BD448" s="2">
        <v>0</v>
      </c>
      <c r="BE448" s="2">
        <v>0</v>
      </c>
      <c r="BF448" s="2">
        <v>0</v>
      </c>
      <c r="BG448" s="2">
        <v>0</v>
      </c>
      <c r="BH448" s="18">
        <f t="shared" si="45"/>
        <v>0</v>
      </c>
      <c r="BI448" s="15">
        <v>0</v>
      </c>
      <c r="BJ448" s="2">
        <v>0</v>
      </c>
      <c r="BK448" s="2">
        <v>0</v>
      </c>
      <c r="BL448" s="2">
        <v>0</v>
      </c>
      <c r="BM448" s="2">
        <v>0</v>
      </c>
      <c r="BN448" s="2">
        <v>0</v>
      </c>
      <c r="BO448" s="2">
        <v>0</v>
      </c>
      <c r="BP448" s="2">
        <v>0</v>
      </c>
      <c r="BQ448" s="2">
        <v>0</v>
      </c>
      <c r="BR448" s="2">
        <v>0</v>
      </c>
      <c r="BS448" s="2">
        <v>0</v>
      </c>
      <c r="BT448" s="2">
        <v>0</v>
      </c>
      <c r="BU448" s="18">
        <f t="shared" si="46"/>
        <v>0</v>
      </c>
      <c r="BV448" s="15">
        <v>0</v>
      </c>
      <c r="BW448" s="2">
        <v>0</v>
      </c>
      <c r="BX448" s="2">
        <v>0</v>
      </c>
      <c r="BY448" s="2">
        <v>0</v>
      </c>
      <c r="BZ448" s="2">
        <v>0</v>
      </c>
      <c r="CA448" s="2">
        <v>0</v>
      </c>
      <c r="CB448" s="2">
        <v>0</v>
      </c>
      <c r="CC448" s="2">
        <v>0</v>
      </c>
      <c r="CD448" s="2">
        <v>0</v>
      </c>
      <c r="CE448" s="2">
        <v>0</v>
      </c>
      <c r="CF448" s="2">
        <v>0</v>
      </c>
      <c r="CG448" s="2">
        <v>0</v>
      </c>
      <c r="CH448" s="18">
        <f t="shared" si="47"/>
        <v>0</v>
      </c>
      <c r="CI448" s="15">
        <v>0</v>
      </c>
      <c r="CJ448" s="2">
        <v>0</v>
      </c>
      <c r="CK448" s="2">
        <v>0</v>
      </c>
      <c r="CL448" s="2">
        <v>0</v>
      </c>
      <c r="CM448" s="2">
        <v>0</v>
      </c>
      <c r="CN448" s="2">
        <v>0</v>
      </c>
      <c r="CO448" s="2">
        <v>0</v>
      </c>
      <c r="CP448" s="2">
        <v>0</v>
      </c>
      <c r="CQ448" s="2">
        <v>0</v>
      </c>
      <c r="CR448" s="2">
        <v>0</v>
      </c>
      <c r="CS448" s="2">
        <v>0</v>
      </c>
      <c r="CT448" s="2">
        <v>0</v>
      </c>
      <c r="CU448" s="18">
        <f t="shared" si="48"/>
        <v>0</v>
      </c>
    </row>
    <row r="449" spans="1:99" ht="13.05" customHeight="1" x14ac:dyDescent="0.2">
      <c r="A449" s="47" t="s">
        <v>465</v>
      </c>
      <c r="B449" s="47" t="s">
        <v>511</v>
      </c>
      <c r="C449" s="47" t="s">
        <v>465</v>
      </c>
      <c r="D449" s="47" t="s">
        <v>511</v>
      </c>
      <c r="E449" s="48" t="s">
        <v>40</v>
      </c>
      <c r="F449" s="88">
        <v>260</v>
      </c>
      <c r="G449" s="51" t="s">
        <v>512</v>
      </c>
      <c r="H449" s="43">
        <v>0</v>
      </c>
      <c r="I449" s="15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16">
        <v>0</v>
      </c>
      <c r="U449" s="18">
        <f t="shared" si="42"/>
        <v>0</v>
      </c>
      <c r="V449" s="15">
        <v>0</v>
      </c>
      <c r="W449" s="2">
        <v>0</v>
      </c>
      <c r="X449" s="2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D449" s="2">
        <v>0</v>
      </c>
      <c r="AE449" s="2">
        <v>0</v>
      </c>
      <c r="AF449" s="2">
        <v>0</v>
      </c>
      <c r="AG449" s="16">
        <v>0</v>
      </c>
      <c r="AH449" s="18">
        <f t="shared" si="43"/>
        <v>0</v>
      </c>
      <c r="AI449" s="15">
        <v>0</v>
      </c>
      <c r="AJ449" s="2">
        <v>0</v>
      </c>
      <c r="AK449" s="2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0</v>
      </c>
      <c r="AQ449" s="2">
        <v>0</v>
      </c>
      <c r="AR449" s="2">
        <v>0</v>
      </c>
      <c r="AS449" s="2">
        <v>0</v>
      </c>
      <c r="AT449" s="16">
        <v>0</v>
      </c>
      <c r="AU449" s="18">
        <f t="shared" si="44"/>
        <v>0</v>
      </c>
      <c r="AV449" s="15">
        <v>0</v>
      </c>
      <c r="AW449" s="2">
        <v>0</v>
      </c>
      <c r="AX449" s="2">
        <v>0</v>
      </c>
      <c r="AY449" s="2">
        <v>0</v>
      </c>
      <c r="AZ449" s="2">
        <v>0</v>
      </c>
      <c r="BA449" s="2">
        <v>0</v>
      </c>
      <c r="BB449" s="2">
        <v>0</v>
      </c>
      <c r="BC449" s="2">
        <v>0</v>
      </c>
      <c r="BD449" s="2">
        <v>0</v>
      </c>
      <c r="BE449" s="2">
        <v>0</v>
      </c>
      <c r="BF449" s="2">
        <v>0</v>
      </c>
      <c r="BG449" s="2">
        <v>0</v>
      </c>
      <c r="BH449" s="18">
        <f t="shared" si="45"/>
        <v>0</v>
      </c>
      <c r="BI449" s="15">
        <v>0</v>
      </c>
      <c r="BJ449" s="2">
        <v>0</v>
      </c>
      <c r="BK449" s="2">
        <v>0</v>
      </c>
      <c r="BL449" s="2">
        <v>0</v>
      </c>
      <c r="BM449" s="2">
        <v>0</v>
      </c>
      <c r="BN449" s="2">
        <v>0</v>
      </c>
      <c r="BO449" s="2">
        <v>0</v>
      </c>
      <c r="BP449" s="2">
        <v>0</v>
      </c>
      <c r="BQ449" s="2">
        <v>0</v>
      </c>
      <c r="BR449" s="2">
        <v>0</v>
      </c>
      <c r="BS449" s="2">
        <v>0</v>
      </c>
      <c r="BT449" s="2">
        <v>0</v>
      </c>
      <c r="BU449" s="18">
        <f t="shared" si="46"/>
        <v>0</v>
      </c>
      <c r="BV449" s="15">
        <v>0</v>
      </c>
      <c r="BW449" s="2">
        <v>0</v>
      </c>
      <c r="BX449" s="2">
        <v>0</v>
      </c>
      <c r="BY449" s="2">
        <v>0</v>
      </c>
      <c r="BZ449" s="2">
        <v>0</v>
      </c>
      <c r="CA449" s="2">
        <v>0</v>
      </c>
      <c r="CB449" s="2">
        <v>0</v>
      </c>
      <c r="CC449" s="2">
        <v>0</v>
      </c>
      <c r="CD449" s="2">
        <v>0</v>
      </c>
      <c r="CE449" s="2">
        <v>0</v>
      </c>
      <c r="CF449" s="2">
        <v>0</v>
      </c>
      <c r="CG449" s="2">
        <v>0</v>
      </c>
      <c r="CH449" s="18">
        <f t="shared" si="47"/>
        <v>0</v>
      </c>
      <c r="CI449" s="15">
        <v>0</v>
      </c>
      <c r="CJ449" s="2">
        <v>0</v>
      </c>
      <c r="CK449" s="2">
        <v>0</v>
      </c>
      <c r="CL449" s="2">
        <v>0</v>
      </c>
      <c r="CM449" s="2">
        <v>0</v>
      </c>
      <c r="CN449" s="2">
        <v>0</v>
      </c>
      <c r="CO449" s="2">
        <v>0</v>
      </c>
      <c r="CP449" s="2">
        <v>0</v>
      </c>
      <c r="CQ449" s="2">
        <v>0</v>
      </c>
      <c r="CR449" s="2">
        <v>0</v>
      </c>
      <c r="CS449" s="2">
        <v>0</v>
      </c>
      <c r="CT449" s="2">
        <v>0</v>
      </c>
      <c r="CU449" s="18">
        <f t="shared" si="48"/>
        <v>0</v>
      </c>
    </row>
    <row r="450" spans="1:99" ht="13.05" customHeight="1" x14ac:dyDescent="0.2">
      <c r="A450" s="47" t="s">
        <v>465</v>
      </c>
      <c r="B450" s="47" t="s">
        <v>511</v>
      </c>
      <c r="C450" s="47" t="s">
        <v>465</v>
      </c>
      <c r="D450" s="47" t="s">
        <v>511</v>
      </c>
      <c r="E450" s="48" t="s">
        <v>33</v>
      </c>
      <c r="F450" s="88">
        <v>307</v>
      </c>
      <c r="G450" s="51" t="s">
        <v>513</v>
      </c>
      <c r="H450" s="43">
        <v>0</v>
      </c>
      <c r="I450" s="15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16">
        <v>0</v>
      </c>
      <c r="U450" s="18">
        <f t="shared" si="42"/>
        <v>0</v>
      </c>
      <c r="V450" s="15">
        <v>0</v>
      </c>
      <c r="W450" s="2">
        <v>0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D450" s="2">
        <v>0</v>
      </c>
      <c r="AE450" s="2">
        <v>0</v>
      </c>
      <c r="AF450" s="2">
        <v>0</v>
      </c>
      <c r="AG450" s="16">
        <v>0</v>
      </c>
      <c r="AH450" s="18">
        <f t="shared" si="43"/>
        <v>0</v>
      </c>
      <c r="AI450" s="15">
        <v>0</v>
      </c>
      <c r="AJ450" s="2">
        <v>0</v>
      </c>
      <c r="AK450" s="2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  <c r="AQ450" s="2">
        <v>0</v>
      </c>
      <c r="AR450" s="2">
        <v>0</v>
      </c>
      <c r="AS450" s="2">
        <v>0</v>
      </c>
      <c r="AT450" s="16">
        <v>0</v>
      </c>
      <c r="AU450" s="18">
        <f t="shared" si="44"/>
        <v>0</v>
      </c>
      <c r="AV450" s="15">
        <v>0</v>
      </c>
      <c r="AW450" s="2">
        <v>0</v>
      </c>
      <c r="AX450" s="2">
        <v>0</v>
      </c>
      <c r="AY450" s="2">
        <v>0</v>
      </c>
      <c r="AZ450" s="2">
        <v>0</v>
      </c>
      <c r="BA450" s="2">
        <v>0</v>
      </c>
      <c r="BB450" s="2">
        <v>0</v>
      </c>
      <c r="BC450" s="2">
        <v>0</v>
      </c>
      <c r="BD450" s="2">
        <v>0</v>
      </c>
      <c r="BE450" s="2">
        <v>0</v>
      </c>
      <c r="BF450" s="2">
        <v>0</v>
      </c>
      <c r="BG450" s="2">
        <v>0</v>
      </c>
      <c r="BH450" s="18">
        <f t="shared" si="45"/>
        <v>0</v>
      </c>
      <c r="BI450" s="15">
        <v>0</v>
      </c>
      <c r="BJ450" s="2">
        <v>0</v>
      </c>
      <c r="BK450" s="2">
        <v>0</v>
      </c>
      <c r="BL450" s="2">
        <v>0</v>
      </c>
      <c r="BM450" s="2">
        <v>0</v>
      </c>
      <c r="BN450" s="2">
        <v>0</v>
      </c>
      <c r="BO450" s="2">
        <v>0</v>
      </c>
      <c r="BP450" s="2">
        <v>0</v>
      </c>
      <c r="BQ450" s="2">
        <v>0</v>
      </c>
      <c r="BR450" s="2">
        <v>0</v>
      </c>
      <c r="BS450" s="2">
        <v>0</v>
      </c>
      <c r="BT450" s="2">
        <v>0</v>
      </c>
      <c r="BU450" s="18">
        <f t="shared" si="46"/>
        <v>0</v>
      </c>
      <c r="BV450" s="15">
        <v>0</v>
      </c>
      <c r="BW450" s="2">
        <v>0</v>
      </c>
      <c r="BX450" s="2">
        <v>0</v>
      </c>
      <c r="BY450" s="2">
        <v>0</v>
      </c>
      <c r="BZ450" s="2">
        <v>0</v>
      </c>
      <c r="CA450" s="2">
        <v>0</v>
      </c>
      <c r="CB450" s="2">
        <v>0</v>
      </c>
      <c r="CC450" s="2">
        <v>0</v>
      </c>
      <c r="CD450" s="2">
        <v>0</v>
      </c>
      <c r="CE450" s="2">
        <v>0</v>
      </c>
      <c r="CF450" s="2">
        <v>0</v>
      </c>
      <c r="CG450" s="2">
        <v>0</v>
      </c>
      <c r="CH450" s="18">
        <f t="shared" si="47"/>
        <v>0</v>
      </c>
      <c r="CI450" s="15">
        <v>0</v>
      </c>
      <c r="CJ450" s="2">
        <v>0</v>
      </c>
      <c r="CK450" s="2">
        <v>0</v>
      </c>
      <c r="CL450" s="2">
        <v>0</v>
      </c>
      <c r="CM450" s="2">
        <v>0</v>
      </c>
      <c r="CN450" s="2">
        <v>0</v>
      </c>
      <c r="CO450" s="2">
        <v>0</v>
      </c>
      <c r="CP450" s="2">
        <v>0</v>
      </c>
      <c r="CQ450" s="2">
        <v>0</v>
      </c>
      <c r="CR450" s="2">
        <v>0</v>
      </c>
      <c r="CS450" s="2">
        <v>0</v>
      </c>
      <c r="CT450" s="2">
        <v>0</v>
      </c>
      <c r="CU450" s="18">
        <f t="shared" si="48"/>
        <v>0</v>
      </c>
    </row>
    <row r="451" spans="1:99" ht="13.05" customHeight="1" x14ac:dyDescent="0.2">
      <c r="A451" s="47" t="s">
        <v>465</v>
      </c>
      <c r="B451" s="47" t="s">
        <v>511</v>
      </c>
      <c r="C451" s="47" t="s">
        <v>465</v>
      </c>
      <c r="D451" s="47" t="s">
        <v>511</v>
      </c>
      <c r="E451" s="48" t="s">
        <v>33</v>
      </c>
      <c r="F451" s="88">
        <v>265</v>
      </c>
      <c r="G451" s="51" t="s">
        <v>514</v>
      </c>
      <c r="H451" s="43">
        <v>0</v>
      </c>
      <c r="I451" s="15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16">
        <v>0</v>
      </c>
      <c r="U451" s="18">
        <f t="shared" si="42"/>
        <v>0</v>
      </c>
      <c r="V451" s="15">
        <v>0</v>
      </c>
      <c r="W451" s="2">
        <v>0</v>
      </c>
      <c r="X451" s="2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D451" s="2">
        <v>0</v>
      </c>
      <c r="AE451" s="2">
        <v>0</v>
      </c>
      <c r="AF451" s="2">
        <v>0</v>
      </c>
      <c r="AG451" s="16">
        <v>0</v>
      </c>
      <c r="AH451" s="18">
        <f t="shared" si="43"/>
        <v>0</v>
      </c>
      <c r="AI451" s="15">
        <v>0</v>
      </c>
      <c r="AJ451" s="2">
        <v>0</v>
      </c>
      <c r="AK451" s="2">
        <v>0</v>
      </c>
      <c r="AL451" s="2">
        <v>0</v>
      </c>
      <c r="AM451" s="2">
        <v>0</v>
      </c>
      <c r="AN451" s="2">
        <v>0</v>
      </c>
      <c r="AO451" s="2">
        <v>0</v>
      </c>
      <c r="AP451" s="2">
        <v>0</v>
      </c>
      <c r="AQ451" s="2">
        <v>0</v>
      </c>
      <c r="AR451" s="2">
        <v>0</v>
      </c>
      <c r="AS451" s="2">
        <v>0</v>
      </c>
      <c r="AT451" s="16">
        <v>0</v>
      </c>
      <c r="AU451" s="18">
        <f t="shared" si="44"/>
        <v>0</v>
      </c>
      <c r="AV451" s="15">
        <v>0</v>
      </c>
      <c r="AW451" s="2">
        <v>0</v>
      </c>
      <c r="AX451" s="2">
        <v>0</v>
      </c>
      <c r="AY451" s="2">
        <v>0</v>
      </c>
      <c r="AZ451" s="2">
        <v>0</v>
      </c>
      <c r="BA451" s="2">
        <v>0</v>
      </c>
      <c r="BB451" s="2">
        <v>0</v>
      </c>
      <c r="BC451" s="2">
        <v>0</v>
      </c>
      <c r="BD451" s="2">
        <v>0</v>
      </c>
      <c r="BE451" s="2">
        <v>0</v>
      </c>
      <c r="BF451" s="2">
        <v>0</v>
      </c>
      <c r="BG451" s="2">
        <v>0</v>
      </c>
      <c r="BH451" s="18">
        <f t="shared" si="45"/>
        <v>0</v>
      </c>
      <c r="BI451" s="15">
        <v>0</v>
      </c>
      <c r="BJ451" s="2">
        <v>0</v>
      </c>
      <c r="BK451" s="2">
        <v>0</v>
      </c>
      <c r="BL451" s="2">
        <v>0</v>
      </c>
      <c r="BM451" s="2">
        <v>0</v>
      </c>
      <c r="BN451" s="2">
        <v>0</v>
      </c>
      <c r="BO451" s="2">
        <v>0</v>
      </c>
      <c r="BP451" s="2">
        <v>0</v>
      </c>
      <c r="BQ451" s="2">
        <v>0</v>
      </c>
      <c r="BR451" s="2">
        <v>0</v>
      </c>
      <c r="BS451" s="2">
        <v>0</v>
      </c>
      <c r="BT451" s="2">
        <v>0</v>
      </c>
      <c r="BU451" s="18">
        <f t="shared" si="46"/>
        <v>0</v>
      </c>
      <c r="BV451" s="15">
        <v>0</v>
      </c>
      <c r="BW451" s="2">
        <v>0</v>
      </c>
      <c r="BX451" s="2">
        <v>0</v>
      </c>
      <c r="BY451" s="2">
        <v>0</v>
      </c>
      <c r="BZ451" s="2">
        <v>0</v>
      </c>
      <c r="CA451" s="2">
        <v>0</v>
      </c>
      <c r="CB451" s="2">
        <v>0</v>
      </c>
      <c r="CC451" s="2">
        <v>0</v>
      </c>
      <c r="CD451" s="2">
        <v>0</v>
      </c>
      <c r="CE451" s="2">
        <v>0</v>
      </c>
      <c r="CF451" s="2">
        <v>0</v>
      </c>
      <c r="CG451" s="2">
        <v>0</v>
      </c>
      <c r="CH451" s="18">
        <f t="shared" si="47"/>
        <v>0</v>
      </c>
      <c r="CI451" s="15">
        <v>0</v>
      </c>
      <c r="CJ451" s="2">
        <v>0</v>
      </c>
      <c r="CK451" s="2">
        <v>0</v>
      </c>
      <c r="CL451" s="2">
        <v>0</v>
      </c>
      <c r="CM451" s="2">
        <v>0</v>
      </c>
      <c r="CN451" s="2">
        <v>0</v>
      </c>
      <c r="CO451" s="2">
        <v>0</v>
      </c>
      <c r="CP451" s="2">
        <v>0</v>
      </c>
      <c r="CQ451" s="2">
        <v>0</v>
      </c>
      <c r="CR451" s="2">
        <v>0</v>
      </c>
      <c r="CS451" s="2">
        <v>0</v>
      </c>
      <c r="CT451" s="2">
        <v>0</v>
      </c>
      <c r="CU451" s="18">
        <f t="shared" si="48"/>
        <v>0</v>
      </c>
    </row>
    <row r="452" spans="1:99" ht="13.05" customHeight="1" x14ac:dyDescent="0.2">
      <c r="A452" s="47" t="s">
        <v>465</v>
      </c>
      <c r="B452" s="47" t="s">
        <v>511</v>
      </c>
      <c r="C452" s="47" t="s">
        <v>465</v>
      </c>
      <c r="D452" s="47" t="s">
        <v>511</v>
      </c>
      <c r="E452" s="48" t="s">
        <v>297</v>
      </c>
      <c r="F452" s="88">
        <v>258</v>
      </c>
      <c r="G452" s="51" t="s">
        <v>515</v>
      </c>
      <c r="H452" s="43">
        <v>0</v>
      </c>
      <c r="I452" s="15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2</v>
      </c>
      <c r="Q452" s="2">
        <v>11</v>
      </c>
      <c r="R452" s="2">
        <v>0</v>
      </c>
      <c r="S452" s="2">
        <v>0</v>
      </c>
      <c r="T452" s="16">
        <v>8</v>
      </c>
      <c r="U452" s="18">
        <f t="shared" si="42"/>
        <v>21</v>
      </c>
      <c r="V452" s="15">
        <v>0</v>
      </c>
      <c r="W452" s="2">
        <v>0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D452" s="2">
        <v>0</v>
      </c>
      <c r="AE452" s="2">
        <v>0</v>
      </c>
      <c r="AF452" s="2">
        <v>0</v>
      </c>
      <c r="AG452" s="16">
        <v>0</v>
      </c>
      <c r="AH452" s="18">
        <f t="shared" si="43"/>
        <v>0</v>
      </c>
      <c r="AI452" s="15">
        <v>0</v>
      </c>
      <c r="AJ452" s="2">
        <v>0</v>
      </c>
      <c r="AK452" s="2">
        <v>0</v>
      </c>
      <c r="AL452" s="2">
        <v>0</v>
      </c>
      <c r="AM452" s="2">
        <v>0</v>
      </c>
      <c r="AN452" s="2">
        <v>0</v>
      </c>
      <c r="AO452" s="2">
        <v>0</v>
      </c>
      <c r="AP452" s="2">
        <v>2</v>
      </c>
      <c r="AQ452" s="2">
        <v>10</v>
      </c>
      <c r="AR452" s="2">
        <v>0</v>
      </c>
      <c r="AS452" s="2">
        <v>0</v>
      </c>
      <c r="AT452" s="16">
        <v>8</v>
      </c>
      <c r="AU452" s="18">
        <f t="shared" si="44"/>
        <v>20</v>
      </c>
      <c r="AV452" s="15">
        <v>0</v>
      </c>
      <c r="AW452" s="2">
        <v>0</v>
      </c>
      <c r="AX452" s="2">
        <v>0</v>
      </c>
      <c r="AY452" s="2">
        <v>0</v>
      </c>
      <c r="AZ452" s="2">
        <v>0</v>
      </c>
      <c r="BA452" s="2">
        <v>0</v>
      </c>
      <c r="BB452" s="2">
        <v>0</v>
      </c>
      <c r="BC452" s="2">
        <v>0</v>
      </c>
      <c r="BD452" s="2">
        <v>0</v>
      </c>
      <c r="BE452" s="2">
        <v>0</v>
      </c>
      <c r="BF452" s="2">
        <v>0</v>
      </c>
      <c r="BG452" s="2">
        <v>0</v>
      </c>
      <c r="BH452" s="18">
        <f t="shared" si="45"/>
        <v>0</v>
      </c>
      <c r="BI452" s="15">
        <v>0</v>
      </c>
      <c r="BJ452" s="2">
        <v>0</v>
      </c>
      <c r="BK452" s="2">
        <v>0</v>
      </c>
      <c r="BL452" s="2">
        <v>0</v>
      </c>
      <c r="BM452" s="2">
        <v>0</v>
      </c>
      <c r="BN452" s="2">
        <v>0</v>
      </c>
      <c r="BO452" s="2">
        <v>0</v>
      </c>
      <c r="BP452" s="2">
        <v>0</v>
      </c>
      <c r="BQ452" s="2">
        <v>0</v>
      </c>
      <c r="BR452" s="2">
        <v>0</v>
      </c>
      <c r="BS452" s="2">
        <v>0</v>
      </c>
      <c r="BT452" s="2">
        <v>0</v>
      </c>
      <c r="BU452" s="18">
        <f t="shared" si="46"/>
        <v>0</v>
      </c>
      <c r="BV452" s="15">
        <v>0</v>
      </c>
      <c r="BW452" s="2">
        <v>0</v>
      </c>
      <c r="BX452" s="2">
        <v>0</v>
      </c>
      <c r="BY452" s="2">
        <v>0</v>
      </c>
      <c r="BZ452" s="2">
        <v>0</v>
      </c>
      <c r="CA452" s="2">
        <v>0</v>
      </c>
      <c r="CB452" s="2">
        <v>0</v>
      </c>
      <c r="CC452" s="2">
        <v>0</v>
      </c>
      <c r="CD452" s="2">
        <v>0</v>
      </c>
      <c r="CE452" s="2">
        <v>0</v>
      </c>
      <c r="CF452" s="2">
        <v>0</v>
      </c>
      <c r="CG452" s="2">
        <v>0</v>
      </c>
      <c r="CH452" s="18">
        <f t="shared" si="47"/>
        <v>0</v>
      </c>
      <c r="CI452" s="15">
        <v>0</v>
      </c>
      <c r="CJ452" s="2">
        <v>0</v>
      </c>
      <c r="CK452" s="2">
        <v>0</v>
      </c>
      <c r="CL452" s="2">
        <v>0</v>
      </c>
      <c r="CM452" s="2">
        <v>0</v>
      </c>
      <c r="CN452" s="2">
        <v>0</v>
      </c>
      <c r="CO452" s="2">
        <v>0</v>
      </c>
      <c r="CP452" s="2">
        <v>0</v>
      </c>
      <c r="CQ452" s="2">
        <v>0</v>
      </c>
      <c r="CR452" s="2">
        <v>0</v>
      </c>
      <c r="CS452" s="2">
        <v>0</v>
      </c>
      <c r="CT452" s="2">
        <v>0</v>
      </c>
      <c r="CU452" s="18">
        <f t="shared" si="48"/>
        <v>0</v>
      </c>
    </row>
    <row r="453" spans="1:99" ht="13.05" customHeight="1" x14ac:dyDescent="0.2">
      <c r="A453" s="47" t="s">
        <v>465</v>
      </c>
      <c r="B453" s="47" t="s">
        <v>511</v>
      </c>
      <c r="C453" s="47" t="s">
        <v>465</v>
      </c>
      <c r="D453" s="47" t="s">
        <v>511</v>
      </c>
      <c r="E453" s="48" t="s">
        <v>33</v>
      </c>
      <c r="F453" s="88">
        <v>259</v>
      </c>
      <c r="G453" s="51" t="s">
        <v>516</v>
      </c>
      <c r="H453" s="43">
        <v>0</v>
      </c>
      <c r="I453" s="15">
        <v>0</v>
      </c>
      <c r="J453" s="2">
        <v>0</v>
      </c>
      <c r="K453" s="2">
        <v>6</v>
      </c>
      <c r="L453" s="2">
        <v>0</v>
      </c>
      <c r="M453" s="2">
        <v>0</v>
      </c>
      <c r="N453" s="2">
        <v>35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16">
        <v>0</v>
      </c>
      <c r="U453" s="18">
        <f t="shared" si="42"/>
        <v>41</v>
      </c>
      <c r="V453" s="15">
        <v>0</v>
      </c>
      <c r="W453" s="2">
        <v>0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D453" s="2">
        <v>0</v>
      </c>
      <c r="AE453" s="2">
        <v>0</v>
      </c>
      <c r="AF453" s="2">
        <v>0</v>
      </c>
      <c r="AG453" s="16">
        <v>0</v>
      </c>
      <c r="AH453" s="18">
        <f t="shared" si="43"/>
        <v>0</v>
      </c>
      <c r="AI453" s="15">
        <v>0</v>
      </c>
      <c r="AJ453" s="2">
        <v>0</v>
      </c>
      <c r="AK453" s="2">
        <v>6</v>
      </c>
      <c r="AL453" s="2">
        <v>0</v>
      </c>
      <c r="AM453" s="2">
        <v>0</v>
      </c>
      <c r="AN453" s="2">
        <v>35</v>
      </c>
      <c r="AO453" s="2">
        <v>0</v>
      </c>
      <c r="AP453" s="2">
        <v>0</v>
      </c>
      <c r="AQ453" s="2">
        <v>0</v>
      </c>
      <c r="AR453" s="2">
        <v>0</v>
      </c>
      <c r="AS453" s="2">
        <v>0</v>
      </c>
      <c r="AT453" s="16">
        <v>0</v>
      </c>
      <c r="AU453" s="18">
        <f t="shared" si="44"/>
        <v>41</v>
      </c>
      <c r="AV453" s="15">
        <v>0</v>
      </c>
      <c r="AW453" s="2">
        <v>0</v>
      </c>
      <c r="AX453" s="2">
        <v>0</v>
      </c>
      <c r="AY453" s="2">
        <v>0</v>
      </c>
      <c r="AZ453" s="2">
        <v>0</v>
      </c>
      <c r="BA453" s="2">
        <v>0</v>
      </c>
      <c r="BB453" s="2">
        <v>0</v>
      </c>
      <c r="BC453" s="2">
        <v>0</v>
      </c>
      <c r="BD453" s="2">
        <v>0</v>
      </c>
      <c r="BE453" s="2">
        <v>0</v>
      </c>
      <c r="BF453" s="2">
        <v>0</v>
      </c>
      <c r="BG453" s="2">
        <v>0</v>
      </c>
      <c r="BH453" s="18">
        <f t="shared" si="45"/>
        <v>0</v>
      </c>
      <c r="BI453" s="15">
        <v>0</v>
      </c>
      <c r="BJ453" s="2">
        <v>0</v>
      </c>
      <c r="BK453" s="2">
        <v>0</v>
      </c>
      <c r="BL453" s="2">
        <v>0</v>
      </c>
      <c r="BM453" s="2">
        <v>0</v>
      </c>
      <c r="BN453" s="2">
        <v>0</v>
      </c>
      <c r="BO453" s="2">
        <v>0</v>
      </c>
      <c r="BP453" s="2">
        <v>0</v>
      </c>
      <c r="BQ453" s="2">
        <v>0</v>
      </c>
      <c r="BR453" s="2">
        <v>0</v>
      </c>
      <c r="BS453" s="2">
        <v>0</v>
      </c>
      <c r="BT453" s="2">
        <v>0</v>
      </c>
      <c r="BU453" s="18">
        <f t="shared" si="46"/>
        <v>0</v>
      </c>
      <c r="BV453" s="15">
        <v>0</v>
      </c>
      <c r="BW453" s="2">
        <v>0</v>
      </c>
      <c r="BX453" s="2">
        <v>0</v>
      </c>
      <c r="BY453" s="2">
        <v>0</v>
      </c>
      <c r="BZ453" s="2">
        <v>0</v>
      </c>
      <c r="CA453" s="2">
        <v>0</v>
      </c>
      <c r="CB453" s="2">
        <v>0</v>
      </c>
      <c r="CC453" s="2">
        <v>0</v>
      </c>
      <c r="CD453" s="2">
        <v>0</v>
      </c>
      <c r="CE453" s="2">
        <v>0</v>
      </c>
      <c r="CF453" s="2">
        <v>0</v>
      </c>
      <c r="CG453" s="2">
        <v>0</v>
      </c>
      <c r="CH453" s="18">
        <f t="shared" si="47"/>
        <v>0</v>
      </c>
      <c r="CI453" s="15">
        <v>0</v>
      </c>
      <c r="CJ453" s="2">
        <v>0</v>
      </c>
      <c r="CK453" s="2">
        <v>0</v>
      </c>
      <c r="CL453" s="2">
        <v>0</v>
      </c>
      <c r="CM453" s="2">
        <v>0</v>
      </c>
      <c r="CN453" s="2">
        <v>0</v>
      </c>
      <c r="CO453" s="2">
        <v>0</v>
      </c>
      <c r="CP453" s="2">
        <v>0</v>
      </c>
      <c r="CQ453" s="2">
        <v>0</v>
      </c>
      <c r="CR453" s="2">
        <v>0</v>
      </c>
      <c r="CS453" s="2">
        <v>0</v>
      </c>
      <c r="CT453" s="2">
        <v>0</v>
      </c>
      <c r="CU453" s="18">
        <f t="shared" si="48"/>
        <v>0</v>
      </c>
    </row>
    <row r="454" spans="1:99" ht="13.05" customHeight="1" x14ac:dyDescent="0.2">
      <c r="A454" s="47" t="s">
        <v>465</v>
      </c>
      <c r="B454" s="47" t="s">
        <v>511</v>
      </c>
      <c r="C454" s="47" t="s">
        <v>465</v>
      </c>
      <c r="D454" s="47" t="s">
        <v>511</v>
      </c>
      <c r="E454" s="48" t="s">
        <v>33</v>
      </c>
      <c r="F454" s="88">
        <v>30205</v>
      </c>
      <c r="G454" s="51" t="s">
        <v>517</v>
      </c>
      <c r="H454" s="43">
        <v>0</v>
      </c>
      <c r="I454" s="15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16">
        <v>0</v>
      </c>
      <c r="U454" s="18">
        <f t="shared" si="42"/>
        <v>0</v>
      </c>
      <c r="V454" s="15">
        <v>0</v>
      </c>
      <c r="W454" s="2">
        <v>0</v>
      </c>
      <c r="X454" s="2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D454" s="2">
        <v>0</v>
      </c>
      <c r="AE454" s="2">
        <v>0</v>
      </c>
      <c r="AF454" s="2">
        <v>0</v>
      </c>
      <c r="AG454" s="16">
        <v>0</v>
      </c>
      <c r="AH454" s="18">
        <f t="shared" si="43"/>
        <v>0</v>
      </c>
      <c r="AI454" s="15">
        <v>0</v>
      </c>
      <c r="AJ454" s="2">
        <v>0</v>
      </c>
      <c r="AK454" s="2">
        <v>0</v>
      </c>
      <c r="AL454" s="2">
        <v>0</v>
      </c>
      <c r="AM454" s="2">
        <v>0</v>
      </c>
      <c r="AN454" s="2">
        <v>0</v>
      </c>
      <c r="AO454" s="2">
        <v>0</v>
      </c>
      <c r="AP454" s="2">
        <v>0</v>
      </c>
      <c r="AQ454" s="2">
        <v>0</v>
      </c>
      <c r="AR454" s="2">
        <v>0</v>
      </c>
      <c r="AS454" s="2">
        <v>0</v>
      </c>
      <c r="AT454" s="16">
        <v>0</v>
      </c>
      <c r="AU454" s="18">
        <f t="shared" si="44"/>
        <v>0</v>
      </c>
      <c r="AV454" s="15">
        <v>0</v>
      </c>
      <c r="AW454" s="2">
        <v>0</v>
      </c>
      <c r="AX454" s="2">
        <v>0</v>
      </c>
      <c r="AY454" s="2">
        <v>0</v>
      </c>
      <c r="AZ454" s="2">
        <v>0</v>
      </c>
      <c r="BA454" s="2">
        <v>0</v>
      </c>
      <c r="BB454" s="2">
        <v>0</v>
      </c>
      <c r="BC454" s="2">
        <v>0</v>
      </c>
      <c r="BD454" s="2">
        <v>0</v>
      </c>
      <c r="BE454" s="2">
        <v>0</v>
      </c>
      <c r="BF454" s="2">
        <v>0</v>
      </c>
      <c r="BG454" s="2">
        <v>0</v>
      </c>
      <c r="BH454" s="18">
        <f t="shared" si="45"/>
        <v>0</v>
      </c>
      <c r="BI454" s="15">
        <v>0</v>
      </c>
      <c r="BJ454" s="2">
        <v>0</v>
      </c>
      <c r="BK454" s="2">
        <v>0</v>
      </c>
      <c r="BL454" s="2">
        <v>0</v>
      </c>
      <c r="BM454" s="2">
        <v>0</v>
      </c>
      <c r="BN454" s="2">
        <v>0</v>
      </c>
      <c r="BO454" s="2">
        <v>0</v>
      </c>
      <c r="BP454" s="2">
        <v>0</v>
      </c>
      <c r="BQ454" s="2">
        <v>0</v>
      </c>
      <c r="BR454" s="2">
        <v>0</v>
      </c>
      <c r="BS454" s="2">
        <v>0</v>
      </c>
      <c r="BT454" s="2">
        <v>0</v>
      </c>
      <c r="BU454" s="18">
        <f t="shared" si="46"/>
        <v>0</v>
      </c>
      <c r="BV454" s="15">
        <v>0</v>
      </c>
      <c r="BW454" s="2">
        <v>0</v>
      </c>
      <c r="BX454" s="2">
        <v>0</v>
      </c>
      <c r="BY454" s="2">
        <v>0</v>
      </c>
      <c r="BZ454" s="2">
        <v>0</v>
      </c>
      <c r="CA454" s="2">
        <v>0</v>
      </c>
      <c r="CB454" s="2">
        <v>0</v>
      </c>
      <c r="CC454" s="2">
        <v>0</v>
      </c>
      <c r="CD454" s="2">
        <v>0</v>
      </c>
      <c r="CE454" s="2">
        <v>0</v>
      </c>
      <c r="CF454" s="2">
        <v>0</v>
      </c>
      <c r="CG454" s="2">
        <v>0</v>
      </c>
      <c r="CH454" s="18">
        <f t="shared" si="47"/>
        <v>0</v>
      </c>
      <c r="CI454" s="15">
        <v>0</v>
      </c>
      <c r="CJ454" s="2">
        <v>0</v>
      </c>
      <c r="CK454" s="2">
        <v>0</v>
      </c>
      <c r="CL454" s="2">
        <v>0</v>
      </c>
      <c r="CM454" s="2">
        <v>0</v>
      </c>
      <c r="CN454" s="2">
        <v>0</v>
      </c>
      <c r="CO454" s="2">
        <v>0</v>
      </c>
      <c r="CP454" s="2">
        <v>0</v>
      </c>
      <c r="CQ454" s="2">
        <v>0</v>
      </c>
      <c r="CR454" s="2">
        <v>0</v>
      </c>
      <c r="CS454" s="2">
        <v>0</v>
      </c>
      <c r="CT454" s="2">
        <v>0</v>
      </c>
      <c r="CU454" s="18">
        <f t="shared" si="48"/>
        <v>0</v>
      </c>
    </row>
    <row r="455" spans="1:99" ht="13.05" customHeight="1" x14ac:dyDescent="0.2">
      <c r="A455" s="47" t="s">
        <v>465</v>
      </c>
      <c r="B455" s="47" t="s">
        <v>511</v>
      </c>
      <c r="C455" s="47" t="s">
        <v>465</v>
      </c>
      <c r="D455" s="47" t="s">
        <v>511</v>
      </c>
      <c r="E455" s="48" t="s">
        <v>33</v>
      </c>
      <c r="F455" s="88">
        <v>263</v>
      </c>
      <c r="G455" s="51" t="s">
        <v>518</v>
      </c>
      <c r="H455" s="43">
        <v>0</v>
      </c>
      <c r="I455" s="15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16">
        <v>0</v>
      </c>
      <c r="U455" s="18">
        <f t="shared" ref="U455:U485" si="49">SUM(I455:T455)</f>
        <v>0</v>
      </c>
      <c r="V455" s="15">
        <v>0</v>
      </c>
      <c r="W455" s="2">
        <v>0</v>
      </c>
      <c r="X455" s="2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D455" s="2">
        <v>0</v>
      </c>
      <c r="AE455" s="2">
        <v>0</v>
      </c>
      <c r="AF455" s="2">
        <v>0</v>
      </c>
      <c r="AG455" s="16">
        <v>0</v>
      </c>
      <c r="AH455" s="18">
        <f t="shared" ref="AH455:AH485" si="50">SUM(V455:AG455)</f>
        <v>0</v>
      </c>
      <c r="AI455" s="15">
        <v>0</v>
      </c>
      <c r="AJ455" s="2">
        <v>0</v>
      </c>
      <c r="AK455" s="2">
        <v>0</v>
      </c>
      <c r="AL455" s="2">
        <v>0</v>
      </c>
      <c r="AM455" s="2">
        <v>0</v>
      </c>
      <c r="AN455" s="2">
        <v>0</v>
      </c>
      <c r="AO455" s="2">
        <v>0</v>
      </c>
      <c r="AP455" s="2">
        <v>0</v>
      </c>
      <c r="AQ455" s="2">
        <v>0</v>
      </c>
      <c r="AR455" s="2">
        <v>0</v>
      </c>
      <c r="AS455" s="2">
        <v>0</v>
      </c>
      <c r="AT455" s="16">
        <v>0</v>
      </c>
      <c r="AU455" s="18">
        <f t="shared" ref="AU455:AU485" si="51">SUM(AI455:AT455)</f>
        <v>0</v>
      </c>
      <c r="AV455" s="15">
        <v>0</v>
      </c>
      <c r="AW455" s="2">
        <v>0</v>
      </c>
      <c r="AX455" s="2">
        <v>0</v>
      </c>
      <c r="AY455" s="2">
        <v>0</v>
      </c>
      <c r="AZ455" s="2">
        <v>0</v>
      </c>
      <c r="BA455" s="2">
        <v>0</v>
      </c>
      <c r="BB455" s="2">
        <v>0</v>
      </c>
      <c r="BC455" s="2">
        <v>0</v>
      </c>
      <c r="BD455" s="2">
        <v>0</v>
      </c>
      <c r="BE455" s="2">
        <v>0</v>
      </c>
      <c r="BF455" s="2">
        <v>0</v>
      </c>
      <c r="BG455" s="2">
        <v>0</v>
      </c>
      <c r="BH455" s="18">
        <f t="shared" ref="BH455:BH485" si="52">SUM(AV455:BG455)</f>
        <v>0</v>
      </c>
      <c r="BI455" s="15">
        <v>0</v>
      </c>
      <c r="BJ455" s="2">
        <v>0</v>
      </c>
      <c r="BK455" s="2">
        <v>0</v>
      </c>
      <c r="BL455" s="2">
        <v>0</v>
      </c>
      <c r="BM455" s="2">
        <v>0</v>
      </c>
      <c r="BN455" s="2">
        <v>0</v>
      </c>
      <c r="BO455" s="2">
        <v>0</v>
      </c>
      <c r="BP455" s="2">
        <v>0</v>
      </c>
      <c r="BQ455" s="2">
        <v>0</v>
      </c>
      <c r="BR455" s="2">
        <v>0</v>
      </c>
      <c r="BS455" s="2">
        <v>0</v>
      </c>
      <c r="BT455" s="2">
        <v>0</v>
      </c>
      <c r="BU455" s="18">
        <f t="shared" ref="BU455:BU485" si="53">SUM(BI455:BT455)</f>
        <v>0</v>
      </c>
      <c r="BV455" s="15">
        <v>0</v>
      </c>
      <c r="BW455" s="2">
        <v>0</v>
      </c>
      <c r="BX455" s="2">
        <v>0</v>
      </c>
      <c r="BY455" s="2">
        <v>0</v>
      </c>
      <c r="BZ455" s="2">
        <v>0</v>
      </c>
      <c r="CA455" s="2">
        <v>0</v>
      </c>
      <c r="CB455" s="2">
        <v>0</v>
      </c>
      <c r="CC455" s="2">
        <v>0</v>
      </c>
      <c r="CD455" s="2">
        <v>0</v>
      </c>
      <c r="CE455" s="2">
        <v>0</v>
      </c>
      <c r="CF455" s="2">
        <v>0</v>
      </c>
      <c r="CG455" s="2">
        <v>0</v>
      </c>
      <c r="CH455" s="18">
        <f t="shared" ref="CH455:CH485" si="54">SUM(BV455:CG455)</f>
        <v>0</v>
      </c>
      <c r="CI455" s="15">
        <v>0</v>
      </c>
      <c r="CJ455" s="2">
        <v>0</v>
      </c>
      <c r="CK455" s="2">
        <v>0</v>
      </c>
      <c r="CL455" s="2">
        <v>0</v>
      </c>
      <c r="CM455" s="2">
        <v>0</v>
      </c>
      <c r="CN455" s="2">
        <v>0</v>
      </c>
      <c r="CO455" s="2">
        <v>0</v>
      </c>
      <c r="CP455" s="2">
        <v>0</v>
      </c>
      <c r="CQ455" s="2">
        <v>0</v>
      </c>
      <c r="CR455" s="2">
        <v>0</v>
      </c>
      <c r="CS455" s="2">
        <v>0</v>
      </c>
      <c r="CT455" s="2">
        <v>0</v>
      </c>
      <c r="CU455" s="18">
        <f t="shared" ref="CU455:CU485" si="55">SUM(CI455:CT455)</f>
        <v>0</v>
      </c>
    </row>
    <row r="456" spans="1:99" ht="13.05" customHeight="1" x14ac:dyDescent="0.2">
      <c r="A456" s="47" t="s">
        <v>465</v>
      </c>
      <c r="B456" s="47" t="s">
        <v>511</v>
      </c>
      <c r="C456" s="47" t="s">
        <v>465</v>
      </c>
      <c r="D456" s="47" t="s">
        <v>511</v>
      </c>
      <c r="E456" s="48" t="s">
        <v>59</v>
      </c>
      <c r="F456" s="88">
        <v>264</v>
      </c>
      <c r="G456" s="51" t="s">
        <v>519</v>
      </c>
      <c r="H456" s="43">
        <v>0</v>
      </c>
      <c r="I456" s="15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16">
        <v>0</v>
      </c>
      <c r="U456" s="18">
        <f t="shared" si="49"/>
        <v>0</v>
      </c>
      <c r="V456" s="15">
        <v>0</v>
      </c>
      <c r="W456" s="2">
        <v>0</v>
      </c>
      <c r="X456" s="2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D456" s="2">
        <v>0</v>
      </c>
      <c r="AE456" s="2">
        <v>0</v>
      </c>
      <c r="AF456" s="2">
        <v>0</v>
      </c>
      <c r="AG456" s="16">
        <v>0</v>
      </c>
      <c r="AH456" s="18">
        <f t="shared" si="50"/>
        <v>0</v>
      </c>
      <c r="AI456" s="15">
        <v>0</v>
      </c>
      <c r="AJ456" s="2">
        <v>0</v>
      </c>
      <c r="AK456" s="2">
        <v>0</v>
      </c>
      <c r="AL456" s="2">
        <v>0</v>
      </c>
      <c r="AM456" s="2">
        <v>0</v>
      </c>
      <c r="AN456" s="2">
        <v>0</v>
      </c>
      <c r="AO456" s="2">
        <v>0</v>
      </c>
      <c r="AP456" s="2">
        <v>0</v>
      </c>
      <c r="AQ456" s="2">
        <v>0</v>
      </c>
      <c r="AR456" s="2">
        <v>0</v>
      </c>
      <c r="AS456" s="2">
        <v>0</v>
      </c>
      <c r="AT456" s="16">
        <v>0</v>
      </c>
      <c r="AU456" s="18">
        <f t="shared" si="51"/>
        <v>0</v>
      </c>
      <c r="AV456" s="15">
        <v>0</v>
      </c>
      <c r="AW456" s="2">
        <v>0</v>
      </c>
      <c r="AX456" s="2">
        <v>0</v>
      </c>
      <c r="AY456" s="2">
        <v>0</v>
      </c>
      <c r="AZ456" s="2">
        <v>0</v>
      </c>
      <c r="BA456" s="2">
        <v>0</v>
      </c>
      <c r="BB456" s="2">
        <v>0</v>
      </c>
      <c r="BC456" s="2">
        <v>0</v>
      </c>
      <c r="BD456" s="2">
        <v>0</v>
      </c>
      <c r="BE456" s="2">
        <v>0</v>
      </c>
      <c r="BF456" s="2">
        <v>0</v>
      </c>
      <c r="BG456" s="2">
        <v>0</v>
      </c>
      <c r="BH456" s="18">
        <f t="shared" si="52"/>
        <v>0</v>
      </c>
      <c r="BI456" s="15">
        <v>0</v>
      </c>
      <c r="BJ456" s="2">
        <v>0</v>
      </c>
      <c r="BK456" s="2">
        <v>0</v>
      </c>
      <c r="BL456" s="2">
        <v>0</v>
      </c>
      <c r="BM456" s="2">
        <v>0</v>
      </c>
      <c r="BN456" s="2">
        <v>0</v>
      </c>
      <c r="BO456" s="2">
        <v>0</v>
      </c>
      <c r="BP456" s="2">
        <v>0</v>
      </c>
      <c r="BQ456" s="2">
        <v>0</v>
      </c>
      <c r="BR456" s="2">
        <v>0</v>
      </c>
      <c r="BS456" s="2">
        <v>0</v>
      </c>
      <c r="BT456" s="2">
        <v>0</v>
      </c>
      <c r="BU456" s="18">
        <f t="shared" si="53"/>
        <v>0</v>
      </c>
      <c r="BV456" s="15">
        <v>0</v>
      </c>
      <c r="BW456" s="2">
        <v>0</v>
      </c>
      <c r="BX456" s="2">
        <v>0</v>
      </c>
      <c r="BY456" s="2">
        <v>0</v>
      </c>
      <c r="BZ456" s="2">
        <v>0</v>
      </c>
      <c r="CA456" s="2">
        <v>0</v>
      </c>
      <c r="CB456" s="2">
        <v>0</v>
      </c>
      <c r="CC456" s="2">
        <v>0</v>
      </c>
      <c r="CD456" s="2">
        <v>0</v>
      </c>
      <c r="CE456" s="2">
        <v>0</v>
      </c>
      <c r="CF456" s="2">
        <v>0</v>
      </c>
      <c r="CG456" s="2">
        <v>0</v>
      </c>
      <c r="CH456" s="18">
        <f t="shared" si="54"/>
        <v>0</v>
      </c>
      <c r="CI456" s="15">
        <v>0</v>
      </c>
      <c r="CJ456" s="2">
        <v>0</v>
      </c>
      <c r="CK456" s="2">
        <v>0</v>
      </c>
      <c r="CL456" s="2">
        <v>0</v>
      </c>
      <c r="CM456" s="2">
        <v>0</v>
      </c>
      <c r="CN456" s="2">
        <v>0</v>
      </c>
      <c r="CO456" s="2">
        <v>0</v>
      </c>
      <c r="CP456" s="2">
        <v>0</v>
      </c>
      <c r="CQ456" s="2">
        <v>0</v>
      </c>
      <c r="CR456" s="2">
        <v>0</v>
      </c>
      <c r="CS456" s="2">
        <v>0</v>
      </c>
      <c r="CT456" s="2">
        <v>0</v>
      </c>
      <c r="CU456" s="18">
        <f t="shared" si="55"/>
        <v>0</v>
      </c>
    </row>
    <row r="457" spans="1:99" ht="13.05" customHeight="1" x14ac:dyDescent="0.2">
      <c r="A457" s="47" t="s">
        <v>465</v>
      </c>
      <c r="B457" s="47" t="s">
        <v>511</v>
      </c>
      <c r="C457" s="47" t="s">
        <v>465</v>
      </c>
      <c r="D457" s="47" t="s">
        <v>511</v>
      </c>
      <c r="E457" s="48" t="s">
        <v>33</v>
      </c>
      <c r="F457" s="88">
        <v>30509</v>
      </c>
      <c r="G457" s="51" t="s">
        <v>520</v>
      </c>
      <c r="H457" s="43">
        <v>0</v>
      </c>
      <c r="I457" s="15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16">
        <v>0</v>
      </c>
      <c r="U457" s="18">
        <f t="shared" si="49"/>
        <v>0</v>
      </c>
      <c r="V457" s="15">
        <v>0</v>
      </c>
      <c r="W457" s="2">
        <v>0</v>
      </c>
      <c r="X457" s="2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D457" s="2">
        <v>0</v>
      </c>
      <c r="AE457" s="2">
        <v>0</v>
      </c>
      <c r="AF457" s="2">
        <v>0</v>
      </c>
      <c r="AG457" s="16">
        <v>0</v>
      </c>
      <c r="AH457" s="18">
        <f t="shared" si="50"/>
        <v>0</v>
      </c>
      <c r="AI457" s="15">
        <v>0</v>
      </c>
      <c r="AJ457" s="2">
        <v>0</v>
      </c>
      <c r="AK457" s="2">
        <v>0</v>
      </c>
      <c r="AL457" s="2">
        <v>0</v>
      </c>
      <c r="AM457" s="2">
        <v>0</v>
      </c>
      <c r="AN457" s="2">
        <v>0</v>
      </c>
      <c r="AO457" s="2">
        <v>0</v>
      </c>
      <c r="AP457" s="2">
        <v>0</v>
      </c>
      <c r="AQ457" s="2">
        <v>0</v>
      </c>
      <c r="AR457" s="2">
        <v>0</v>
      </c>
      <c r="AS457" s="2">
        <v>0</v>
      </c>
      <c r="AT457" s="16">
        <v>0</v>
      </c>
      <c r="AU457" s="18">
        <f t="shared" si="51"/>
        <v>0</v>
      </c>
      <c r="AV457" s="15">
        <v>0</v>
      </c>
      <c r="AW457" s="2">
        <v>0</v>
      </c>
      <c r="AX457" s="2">
        <v>0</v>
      </c>
      <c r="AY457" s="2">
        <v>0</v>
      </c>
      <c r="AZ457" s="2">
        <v>0</v>
      </c>
      <c r="BA457" s="2">
        <v>0</v>
      </c>
      <c r="BB457" s="2">
        <v>0</v>
      </c>
      <c r="BC457" s="2">
        <v>0</v>
      </c>
      <c r="BD457" s="2">
        <v>0</v>
      </c>
      <c r="BE457" s="2">
        <v>0</v>
      </c>
      <c r="BF457" s="2">
        <v>0</v>
      </c>
      <c r="BG457" s="2">
        <v>0</v>
      </c>
      <c r="BH457" s="18">
        <f t="shared" si="52"/>
        <v>0</v>
      </c>
      <c r="BI457" s="15">
        <v>0</v>
      </c>
      <c r="BJ457" s="2">
        <v>0</v>
      </c>
      <c r="BK457" s="2">
        <v>0</v>
      </c>
      <c r="BL457" s="2">
        <v>0</v>
      </c>
      <c r="BM457" s="2">
        <v>0</v>
      </c>
      <c r="BN457" s="2">
        <v>0</v>
      </c>
      <c r="BO457" s="2">
        <v>0</v>
      </c>
      <c r="BP457" s="2">
        <v>0</v>
      </c>
      <c r="BQ457" s="2">
        <v>0</v>
      </c>
      <c r="BR457" s="2">
        <v>0</v>
      </c>
      <c r="BS457" s="2">
        <v>0</v>
      </c>
      <c r="BT457" s="2">
        <v>0</v>
      </c>
      <c r="BU457" s="18">
        <f t="shared" si="53"/>
        <v>0</v>
      </c>
      <c r="BV457" s="15">
        <v>0</v>
      </c>
      <c r="BW457" s="2">
        <v>0</v>
      </c>
      <c r="BX457" s="2">
        <v>0</v>
      </c>
      <c r="BY457" s="2">
        <v>0</v>
      </c>
      <c r="BZ457" s="2">
        <v>0</v>
      </c>
      <c r="CA457" s="2">
        <v>0</v>
      </c>
      <c r="CB457" s="2">
        <v>0</v>
      </c>
      <c r="CC457" s="2">
        <v>0</v>
      </c>
      <c r="CD457" s="2">
        <v>0</v>
      </c>
      <c r="CE457" s="2">
        <v>0</v>
      </c>
      <c r="CF457" s="2">
        <v>0</v>
      </c>
      <c r="CG457" s="2">
        <v>0</v>
      </c>
      <c r="CH457" s="18">
        <f t="shared" si="54"/>
        <v>0</v>
      </c>
      <c r="CI457" s="15">
        <v>0</v>
      </c>
      <c r="CJ457" s="2">
        <v>0</v>
      </c>
      <c r="CK457" s="2">
        <v>0</v>
      </c>
      <c r="CL457" s="2">
        <v>0</v>
      </c>
      <c r="CM457" s="2">
        <v>0</v>
      </c>
      <c r="CN457" s="2">
        <v>0</v>
      </c>
      <c r="CO457" s="2">
        <v>0</v>
      </c>
      <c r="CP457" s="2">
        <v>0</v>
      </c>
      <c r="CQ457" s="2">
        <v>0</v>
      </c>
      <c r="CR457" s="2">
        <v>0</v>
      </c>
      <c r="CS457" s="2">
        <v>0</v>
      </c>
      <c r="CT457" s="2">
        <v>0</v>
      </c>
      <c r="CU457" s="18">
        <f t="shared" si="55"/>
        <v>0</v>
      </c>
    </row>
    <row r="458" spans="1:99" ht="13.05" customHeight="1" x14ac:dyDescent="0.2">
      <c r="A458" s="47" t="s">
        <v>465</v>
      </c>
      <c r="B458" s="47" t="s">
        <v>521</v>
      </c>
      <c r="C458" s="47" t="s">
        <v>465</v>
      </c>
      <c r="D458" s="47" t="s">
        <v>521</v>
      </c>
      <c r="E458" s="48" t="s">
        <v>59</v>
      </c>
      <c r="F458" s="88">
        <v>251</v>
      </c>
      <c r="G458" s="51" t="s">
        <v>522</v>
      </c>
      <c r="H458" s="43">
        <v>0</v>
      </c>
      <c r="I458" s="15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16">
        <v>0</v>
      </c>
      <c r="U458" s="18">
        <f t="shared" si="49"/>
        <v>0</v>
      </c>
      <c r="V458" s="15">
        <v>0</v>
      </c>
      <c r="W458" s="2">
        <v>0</v>
      </c>
      <c r="X458" s="2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D458" s="2">
        <v>0</v>
      </c>
      <c r="AE458" s="2">
        <v>0</v>
      </c>
      <c r="AF458" s="2">
        <v>0</v>
      </c>
      <c r="AG458" s="16">
        <v>0</v>
      </c>
      <c r="AH458" s="18">
        <f t="shared" si="50"/>
        <v>0</v>
      </c>
      <c r="AI458" s="15">
        <v>0</v>
      </c>
      <c r="AJ458" s="2">
        <v>0</v>
      </c>
      <c r="AK458" s="2">
        <v>0</v>
      </c>
      <c r="AL458" s="2">
        <v>0</v>
      </c>
      <c r="AM458" s="2">
        <v>0</v>
      </c>
      <c r="AN458" s="2">
        <v>0</v>
      </c>
      <c r="AO458" s="2">
        <v>0</v>
      </c>
      <c r="AP458" s="2">
        <v>0</v>
      </c>
      <c r="AQ458" s="2">
        <v>0</v>
      </c>
      <c r="AR458" s="2">
        <v>0</v>
      </c>
      <c r="AS458" s="2">
        <v>0</v>
      </c>
      <c r="AT458" s="16">
        <v>0</v>
      </c>
      <c r="AU458" s="18">
        <f t="shared" si="51"/>
        <v>0</v>
      </c>
      <c r="AV458" s="15">
        <v>0</v>
      </c>
      <c r="AW458" s="2">
        <v>0</v>
      </c>
      <c r="AX458" s="2">
        <v>0</v>
      </c>
      <c r="AY458" s="2">
        <v>0</v>
      </c>
      <c r="AZ458" s="2">
        <v>0</v>
      </c>
      <c r="BA458" s="2">
        <v>0</v>
      </c>
      <c r="BB458" s="2">
        <v>0</v>
      </c>
      <c r="BC458" s="2">
        <v>0</v>
      </c>
      <c r="BD458" s="2">
        <v>0</v>
      </c>
      <c r="BE458" s="2">
        <v>0</v>
      </c>
      <c r="BF458" s="2">
        <v>0</v>
      </c>
      <c r="BG458" s="2">
        <v>0</v>
      </c>
      <c r="BH458" s="18">
        <f t="shared" si="52"/>
        <v>0</v>
      </c>
      <c r="BI458" s="15">
        <v>0</v>
      </c>
      <c r="BJ458" s="2">
        <v>0</v>
      </c>
      <c r="BK458" s="2">
        <v>0</v>
      </c>
      <c r="BL458" s="2">
        <v>0</v>
      </c>
      <c r="BM458" s="2">
        <v>0</v>
      </c>
      <c r="BN458" s="2">
        <v>0</v>
      </c>
      <c r="BO458" s="2">
        <v>0</v>
      </c>
      <c r="BP458" s="2">
        <v>0</v>
      </c>
      <c r="BQ458" s="2">
        <v>0</v>
      </c>
      <c r="BR458" s="2">
        <v>0</v>
      </c>
      <c r="BS458" s="2">
        <v>0</v>
      </c>
      <c r="BT458" s="2">
        <v>0</v>
      </c>
      <c r="BU458" s="18">
        <f t="shared" si="53"/>
        <v>0</v>
      </c>
      <c r="BV458" s="15">
        <v>0</v>
      </c>
      <c r="BW458" s="2">
        <v>0</v>
      </c>
      <c r="BX458" s="2">
        <v>0</v>
      </c>
      <c r="BY458" s="2">
        <v>0</v>
      </c>
      <c r="BZ458" s="2">
        <v>0</v>
      </c>
      <c r="CA458" s="2">
        <v>0</v>
      </c>
      <c r="CB458" s="2">
        <v>0</v>
      </c>
      <c r="CC458" s="2">
        <v>0</v>
      </c>
      <c r="CD458" s="2">
        <v>0</v>
      </c>
      <c r="CE458" s="2">
        <v>0</v>
      </c>
      <c r="CF458" s="2">
        <v>0</v>
      </c>
      <c r="CG458" s="2">
        <v>0</v>
      </c>
      <c r="CH458" s="18">
        <f t="shared" si="54"/>
        <v>0</v>
      </c>
      <c r="CI458" s="15">
        <v>0</v>
      </c>
      <c r="CJ458" s="2">
        <v>0</v>
      </c>
      <c r="CK458" s="2">
        <v>0</v>
      </c>
      <c r="CL458" s="2">
        <v>0</v>
      </c>
      <c r="CM458" s="2">
        <v>0</v>
      </c>
      <c r="CN458" s="2">
        <v>0</v>
      </c>
      <c r="CO458" s="2">
        <v>0</v>
      </c>
      <c r="CP458" s="2">
        <v>0</v>
      </c>
      <c r="CQ458" s="2">
        <v>0</v>
      </c>
      <c r="CR458" s="2">
        <v>0</v>
      </c>
      <c r="CS458" s="2">
        <v>0</v>
      </c>
      <c r="CT458" s="2">
        <v>0</v>
      </c>
      <c r="CU458" s="18">
        <f t="shared" si="55"/>
        <v>0</v>
      </c>
    </row>
    <row r="459" spans="1:99" ht="13.05" customHeight="1" x14ac:dyDescent="0.2">
      <c r="A459" s="47" t="s">
        <v>465</v>
      </c>
      <c r="B459" s="47" t="s">
        <v>521</v>
      </c>
      <c r="C459" s="47" t="s">
        <v>465</v>
      </c>
      <c r="D459" s="47" t="s">
        <v>521</v>
      </c>
      <c r="E459" s="48" t="s">
        <v>33</v>
      </c>
      <c r="F459" s="88">
        <v>252</v>
      </c>
      <c r="G459" s="51" t="s">
        <v>523</v>
      </c>
      <c r="H459" s="43">
        <v>0</v>
      </c>
      <c r="I459" s="15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16">
        <v>0</v>
      </c>
      <c r="U459" s="18">
        <f t="shared" si="49"/>
        <v>0</v>
      </c>
      <c r="V459" s="15">
        <v>0</v>
      </c>
      <c r="W459" s="2">
        <v>0</v>
      </c>
      <c r="X459" s="2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D459" s="2">
        <v>0</v>
      </c>
      <c r="AE459" s="2">
        <v>0</v>
      </c>
      <c r="AF459" s="2">
        <v>0</v>
      </c>
      <c r="AG459" s="16">
        <v>0</v>
      </c>
      <c r="AH459" s="18">
        <f t="shared" si="50"/>
        <v>0</v>
      </c>
      <c r="AI459" s="15">
        <v>0</v>
      </c>
      <c r="AJ459" s="2">
        <v>0</v>
      </c>
      <c r="AK459" s="2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0</v>
      </c>
      <c r="AQ459" s="2">
        <v>0</v>
      </c>
      <c r="AR459" s="2">
        <v>0</v>
      </c>
      <c r="AS459" s="2">
        <v>0</v>
      </c>
      <c r="AT459" s="16">
        <v>0</v>
      </c>
      <c r="AU459" s="18">
        <f t="shared" si="51"/>
        <v>0</v>
      </c>
      <c r="AV459" s="15">
        <v>0</v>
      </c>
      <c r="AW459" s="2">
        <v>0</v>
      </c>
      <c r="AX459" s="2">
        <v>0</v>
      </c>
      <c r="AY459" s="2">
        <v>0</v>
      </c>
      <c r="AZ459" s="2">
        <v>0</v>
      </c>
      <c r="BA459" s="2">
        <v>0</v>
      </c>
      <c r="BB459" s="2">
        <v>0</v>
      </c>
      <c r="BC459" s="2">
        <v>0</v>
      </c>
      <c r="BD459" s="2">
        <v>0</v>
      </c>
      <c r="BE459" s="2">
        <v>0</v>
      </c>
      <c r="BF459" s="2">
        <v>0</v>
      </c>
      <c r="BG459" s="2">
        <v>0</v>
      </c>
      <c r="BH459" s="18">
        <f t="shared" si="52"/>
        <v>0</v>
      </c>
      <c r="BI459" s="15">
        <v>0</v>
      </c>
      <c r="BJ459" s="2">
        <v>0</v>
      </c>
      <c r="BK459" s="2">
        <v>0</v>
      </c>
      <c r="BL459" s="2">
        <v>0</v>
      </c>
      <c r="BM459" s="2">
        <v>0</v>
      </c>
      <c r="BN459" s="2">
        <v>0</v>
      </c>
      <c r="BO459" s="2">
        <v>0</v>
      </c>
      <c r="BP459" s="2">
        <v>0</v>
      </c>
      <c r="BQ459" s="2">
        <v>0</v>
      </c>
      <c r="BR459" s="2">
        <v>0</v>
      </c>
      <c r="BS459" s="2">
        <v>0</v>
      </c>
      <c r="BT459" s="2">
        <v>0</v>
      </c>
      <c r="BU459" s="18">
        <f t="shared" si="53"/>
        <v>0</v>
      </c>
      <c r="BV459" s="15">
        <v>0</v>
      </c>
      <c r="BW459" s="2">
        <v>0</v>
      </c>
      <c r="BX459" s="2">
        <v>0</v>
      </c>
      <c r="BY459" s="2">
        <v>0</v>
      </c>
      <c r="BZ459" s="2">
        <v>0</v>
      </c>
      <c r="CA459" s="2">
        <v>0</v>
      </c>
      <c r="CB459" s="2">
        <v>0</v>
      </c>
      <c r="CC459" s="2">
        <v>0</v>
      </c>
      <c r="CD459" s="2">
        <v>0</v>
      </c>
      <c r="CE459" s="2">
        <v>0</v>
      </c>
      <c r="CF459" s="2">
        <v>0</v>
      </c>
      <c r="CG459" s="2">
        <v>0</v>
      </c>
      <c r="CH459" s="18">
        <f t="shared" si="54"/>
        <v>0</v>
      </c>
      <c r="CI459" s="15">
        <v>0</v>
      </c>
      <c r="CJ459" s="2">
        <v>0</v>
      </c>
      <c r="CK459" s="2">
        <v>0</v>
      </c>
      <c r="CL459" s="2">
        <v>0</v>
      </c>
      <c r="CM459" s="2">
        <v>0</v>
      </c>
      <c r="CN459" s="2">
        <v>0</v>
      </c>
      <c r="CO459" s="2">
        <v>0</v>
      </c>
      <c r="CP459" s="2">
        <v>0</v>
      </c>
      <c r="CQ459" s="2">
        <v>0</v>
      </c>
      <c r="CR459" s="2">
        <v>0</v>
      </c>
      <c r="CS459" s="2">
        <v>0</v>
      </c>
      <c r="CT459" s="2">
        <v>0</v>
      </c>
      <c r="CU459" s="18">
        <f t="shared" si="55"/>
        <v>0</v>
      </c>
    </row>
    <row r="460" spans="1:99" ht="13.05" customHeight="1" x14ac:dyDescent="0.2">
      <c r="A460" s="47" t="s">
        <v>465</v>
      </c>
      <c r="B460" s="47" t="s">
        <v>521</v>
      </c>
      <c r="C460" s="47" t="s">
        <v>465</v>
      </c>
      <c r="D460" s="47" t="s">
        <v>521</v>
      </c>
      <c r="E460" s="48" t="s">
        <v>33</v>
      </c>
      <c r="F460" s="88">
        <v>253</v>
      </c>
      <c r="G460" s="51" t="s">
        <v>524</v>
      </c>
      <c r="H460" s="43">
        <v>0</v>
      </c>
      <c r="I460" s="15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0</v>
      </c>
      <c r="T460" s="16">
        <v>0</v>
      </c>
      <c r="U460" s="18">
        <f t="shared" si="49"/>
        <v>0</v>
      </c>
      <c r="V460" s="15">
        <v>0</v>
      </c>
      <c r="W460" s="2">
        <v>0</v>
      </c>
      <c r="X460" s="2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0</v>
      </c>
      <c r="AD460" s="2">
        <v>0</v>
      </c>
      <c r="AE460" s="2">
        <v>0</v>
      </c>
      <c r="AF460" s="2">
        <v>0</v>
      </c>
      <c r="AG460" s="16">
        <v>0</v>
      </c>
      <c r="AH460" s="18">
        <f t="shared" si="50"/>
        <v>0</v>
      </c>
      <c r="AI460" s="15">
        <v>0</v>
      </c>
      <c r="AJ460" s="2">
        <v>0</v>
      </c>
      <c r="AK460" s="2">
        <v>0</v>
      </c>
      <c r="AL460" s="2">
        <v>0</v>
      </c>
      <c r="AM460" s="2">
        <v>0</v>
      </c>
      <c r="AN460" s="2">
        <v>0</v>
      </c>
      <c r="AO460" s="2">
        <v>0</v>
      </c>
      <c r="AP460" s="2">
        <v>0</v>
      </c>
      <c r="AQ460" s="2">
        <v>0</v>
      </c>
      <c r="AR460" s="2">
        <v>0</v>
      </c>
      <c r="AS460" s="2">
        <v>0</v>
      </c>
      <c r="AT460" s="16">
        <v>0</v>
      </c>
      <c r="AU460" s="18">
        <f t="shared" si="51"/>
        <v>0</v>
      </c>
      <c r="AV460" s="15">
        <v>0</v>
      </c>
      <c r="AW460" s="2">
        <v>0</v>
      </c>
      <c r="AX460" s="2">
        <v>0</v>
      </c>
      <c r="AY460" s="2">
        <v>0</v>
      </c>
      <c r="AZ460" s="2">
        <v>0</v>
      </c>
      <c r="BA460" s="2">
        <v>0</v>
      </c>
      <c r="BB460" s="2">
        <v>0</v>
      </c>
      <c r="BC460" s="2">
        <v>0</v>
      </c>
      <c r="BD460" s="2">
        <v>0</v>
      </c>
      <c r="BE460" s="2">
        <v>0</v>
      </c>
      <c r="BF460" s="2">
        <v>0</v>
      </c>
      <c r="BG460" s="2">
        <v>0</v>
      </c>
      <c r="BH460" s="18">
        <f t="shared" si="52"/>
        <v>0</v>
      </c>
      <c r="BI460" s="15">
        <v>0</v>
      </c>
      <c r="BJ460" s="2">
        <v>0</v>
      </c>
      <c r="BK460" s="2">
        <v>0</v>
      </c>
      <c r="BL460" s="2">
        <v>0</v>
      </c>
      <c r="BM460" s="2">
        <v>0</v>
      </c>
      <c r="BN460" s="2">
        <v>0</v>
      </c>
      <c r="BO460" s="2">
        <v>0</v>
      </c>
      <c r="BP460" s="2">
        <v>0</v>
      </c>
      <c r="BQ460" s="2">
        <v>0</v>
      </c>
      <c r="BR460" s="2">
        <v>0</v>
      </c>
      <c r="BS460" s="2">
        <v>0</v>
      </c>
      <c r="BT460" s="2">
        <v>0</v>
      </c>
      <c r="BU460" s="18">
        <f t="shared" si="53"/>
        <v>0</v>
      </c>
      <c r="BV460" s="15">
        <v>0</v>
      </c>
      <c r="BW460" s="2">
        <v>0</v>
      </c>
      <c r="BX460" s="2">
        <v>0</v>
      </c>
      <c r="BY460" s="2">
        <v>0</v>
      </c>
      <c r="BZ460" s="2">
        <v>0</v>
      </c>
      <c r="CA460" s="2">
        <v>0</v>
      </c>
      <c r="CB460" s="2">
        <v>0</v>
      </c>
      <c r="CC460" s="2">
        <v>0</v>
      </c>
      <c r="CD460" s="2">
        <v>0</v>
      </c>
      <c r="CE460" s="2">
        <v>0</v>
      </c>
      <c r="CF460" s="2">
        <v>0</v>
      </c>
      <c r="CG460" s="2">
        <v>0</v>
      </c>
      <c r="CH460" s="18">
        <f t="shared" si="54"/>
        <v>0</v>
      </c>
      <c r="CI460" s="15">
        <v>0</v>
      </c>
      <c r="CJ460" s="2">
        <v>0</v>
      </c>
      <c r="CK460" s="2">
        <v>0</v>
      </c>
      <c r="CL460" s="2">
        <v>0</v>
      </c>
      <c r="CM460" s="2">
        <v>0</v>
      </c>
      <c r="CN460" s="2">
        <v>0</v>
      </c>
      <c r="CO460" s="2">
        <v>0</v>
      </c>
      <c r="CP460" s="2">
        <v>0</v>
      </c>
      <c r="CQ460" s="2">
        <v>0</v>
      </c>
      <c r="CR460" s="2">
        <v>0</v>
      </c>
      <c r="CS460" s="2">
        <v>0</v>
      </c>
      <c r="CT460" s="2">
        <v>0</v>
      </c>
      <c r="CU460" s="18">
        <f t="shared" si="55"/>
        <v>0</v>
      </c>
    </row>
    <row r="461" spans="1:99" ht="13.05" customHeight="1" x14ac:dyDescent="0.2">
      <c r="A461" s="47" t="s">
        <v>465</v>
      </c>
      <c r="B461" s="47" t="s">
        <v>521</v>
      </c>
      <c r="C461" s="47" t="s">
        <v>465</v>
      </c>
      <c r="D461" s="47" t="s">
        <v>521</v>
      </c>
      <c r="E461" s="48" t="s">
        <v>33</v>
      </c>
      <c r="F461" s="88">
        <v>254</v>
      </c>
      <c r="G461" s="51" t="s">
        <v>525</v>
      </c>
      <c r="H461" s="43">
        <v>0</v>
      </c>
      <c r="I461" s="15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T461" s="16">
        <v>0</v>
      </c>
      <c r="U461" s="18">
        <f t="shared" si="49"/>
        <v>0</v>
      </c>
      <c r="V461" s="15">
        <v>0</v>
      </c>
      <c r="W461" s="2">
        <v>0</v>
      </c>
      <c r="X461" s="2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D461" s="2">
        <v>0</v>
      </c>
      <c r="AE461" s="2">
        <v>0</v>
      </c>
      <c r="AF461" s="2">
        <v>0</v>
      </c>
      <c r="AG461" s="16">
        <v>0</v>
      </c>
      <c r="AH461" s="18">
        <f t="shared" si="50"/>
        <v>0</v>
      </c>
      <c r="AI461" s="15">
        <v>0</v>
      </c>
      <c r="AJ461" s="2">
        <v>0</v>
      </c>
      <c r="AK461" s="2">
        <v>0</v>
      </c>
      <c r="AL461" s="2">
        <v>0</v>
      </c>
      <c r="AM461" s="2">
        <v>0</v>
      </c>
      <c r="AN461" s="2">
        <v>0</v>
      </c>
      <c r="AO461" s="2">
        <v>0</v>
      </c>
      <c r="AP461" s="2">
        <v>0</v>
      </c>
      <c r="AQ461" s="2">
        <v>0</v>
      </c>
      <c r="AR461" s="2">
        <v>0</v>
      </c>
      <c r="AS461" s="2">
        <v>0</v>
      </c>
      <c r="AT461" s="16">
        <v>0</v>
      </c>
      <c r="AU461" s="18">
        <f t="shared" si="51"/>
        <v>0</v>
      </c>
      <c r="AV461" s="15">
        <v>0</v>
      </c>
      <c r="AW461" s="2">
        <v>0</v>
      </c>
      <c r="AX461" s="2">
        <v>0</v>
      </c>
      <c r="AY461" s="2">
        <v>0</v>
      </c>
      <c r="AZ461" s="2">
        <v>0</v>
      </c>
      <c r="BA461" s="2">
        <v>0</v>
      </c>
      <c r="BB461" s="2">
        <v>0</v>
      </c>
      <c r="BC461" s="2">
        <v>0</v>
      </c>
      <c r="BD461" s="2">
        <v>0</v>
      </c>
      <c r="BE461" s="2">
        <v>0</v>
      </c>
      <c r="BF461" s="2">
        <v>0</v>
      </c>
      <c r="BG461" s="2">
        <v>0</v>
      </c>
      <c r="BH461" s="18">
        <f t="shared" si="52"/>
        <v>0</v>
      </c>
      <c r="BI461" s="15">
        <v>0</v>
      </c>
      <c r="BJ461" s="2">
        <v>0</v>
      </c>
      <c r="BK461" s="2">
        <v>0</v>
      </c>
      <c r="BL461" s="2">
        <v>0</v>
      </c>
      <c r="BM461" s="2">
        <v>0</v>
      </c>
      <c r="BN461" s="2">
        <v>0</v>
      </c>
      <c r="BO461" s="2">
        <v>0</v>
      </c>
      <c r="BP461" s="2">
        <v>0</v>
      </c>
      <c r="BQ461" s="2">
        <v>0</v>
      </c>
      <c r="BR461" s="2">
        <v>0</v>
      </c>
      <c r="BS461" s="2">
        <v>0</v>
      </c>
      <c r="BT461" s="2">
        <v>0</v>
      </c>
      <c r="BU461" s="18">
        <f t="shared" si="53"/>
        <v>0</v>
      </c>
      <c r="BV461" s="15">
        <v>0</v>
      </c>
      <c r="BW461" s="2">
        <v>0</v>
      </c>
      <c r="BX461" s="2">
        <v>0</v>
      </c>
      <c r="BY461" s="2">
        <v>0</v>
      </c>
      <c r="BZ461" s="2">
        <v>0</v>
      </c>
      <c r="CA461" s="2">
        <v>0</v>
      </c>
      <c r="CB461" s="2">
        <v>0</v>
      </c>
      <c r="CC461" s="2">
        <v>0</v>
      </c>
      <c r="CD461" s="2">
        <v>0</v>
      </c>
      <c r="CE461" s="2">
        <v>0</v>
      </c>
      <c r="CF461" s="2">
        <v>0</v>
      </c>
      <c r="CG461" s="2">
        <v>0</v>
      </c>
      <c r="CH461" s="18">
        <f t="shared" si="54"/>
        <v>0</v>
      </c>
      <c r="CI461" s="15">
        <v>0</v>
      </c>
      <c r="CJ461" s="2">
        <v>0</v>
      </c>
      <c r="CK461" s="2">
        <v>0</v>
      </c>
      <c r="CL461" s="2">
        <v>0</v>
      </c>
      <c r="CM461" s="2">
        <v>0</v>
      </c>
      <c r="CN461" s="2">
        <v>0</v>
      </c>
      <c r="CO461" s="2">
        <v>0</v>
      </c>
      <c r="CP461" s="2">
        <v>0</v>
      </c>
      <c r="CQ461" s="2">
        <v>0</v>
      </c>
      <c r="CR461" s="2">
        <v>0</v>
      </c>
      <c r="CS461" s="2">
        <v>0</v>
      </c>
      <c r="CT461" s="2">
        <v>0</v>
      </c>
      <c r="CU461" s="18">
        <f t="shared" si="55"/>
        <v>0</v>
      </c>
    </row>
    <row r="462" spans="1:99" ht="13.05" customHeight="1" x14ac:dyDescent="0.2">
      <c r="A462" s="47" t="s">
        <v>465</v>
      </c>
      <c r="B462" s="47" t="s">
        <v>521</v>
      </c>
      <c r="C462" s="47" t="s">
        <v>465</v>
      </c>
      <c r="D462" s="47" t="s">
        <v>521</v>
      </c>
      <c r="E462" s="48" t="s">
        <v>33</v>
      </c>
      <c r="F462" s="88">
        <v>255</v>
      </c>
      <c r="G462" s="51" t="s">
        <v>526</v>
      </c>
      <c r="H462" s="43">
        <v>0</v>
      </c>
      <c r="I462" s="15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16">
        <v>0</v>
      </c>
      <c r="U462" s="18">
        <f t="shared" si="49"/>
        <v>0</v>
      </c>
      <c r="V462" s="15">
        <v>0</v>
      </c>
      <c r="W462" s="2">
        <v>0</v>
      </c>
      <c r="X462" s="2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D462" s="2">
        <v>0</v>
      </c>
      <c r="AE462" s="2">
        <v>0</v>
      </c>
      <c r="AF462" s="2">
        <v>0</v>
      </c>
      <c r="AG462" s="16">
        <v>0</v>
      </c>
      <c r="AH462" s="18">
        <f t="shared" si="50"/>
        <v>0</v>
      </c>
      <c r="AI462" s="15">
        <v>0</v>
      </c>
      <c r="AJ462" s="2">
        <v>0</v>
      </c>
      <c r="AK462" s="2">
        <v>0</v>
      </c>
      <c r="AL462" s="2">
        <v>0</v>
      </c>
      <c r="AM462" s="2">
        <v>0</v>
      </c>
      <c r="AN462" s="2">
        <v>0</v>
      </c>
      <c r="AO462" s="2">
        <v>0</v>
      </c>
      <c r="AP462" s="2">
        <v>0</v>
      </c>
      <c r="AQ462" s="2">
        <v>0</v>
      </c>
      <c r="AR462" s="2">
        <v>0</v>
      </c>
      <c r="AS462" s="2">
        <v>0</v>
      </c>
      <c r="AT462" s="16">
        <v>0</v>
      </c>
      <c r="AU462" s="18">
        <f t="shared" si="51"/>
        <v>0</v>
      </c>
      <c r="AV462" s="15">
        <v>0</v>
      </c>
      <c r="AW462" s="2">
        <v>0</v>
      </c>
      <c r="AX462" s="2">
        <v>0</v>
      </c>
      <c r="AY462" s="2">
        <v>0</v>
      </c>
      <c r="AZ462" s="2">
        <v>0</v>
      </c>
      <c r="BA462" s="2">
        <v>0</v>
      </c>
      <c r="BB462" s="2">
        <v>0</v>
      </c>
      <c r="BC462" s="2">
        <v>0</v>
      </c>
      <c r="BD462" s="2">
        <v>0</v>
      </c>
      <c r="BE462" s="2">
        <v>0</v>
      </c>
      <c r="BF462" s="2">
        <v>0</v>
      </c>
      <c r="BG462" s="2">
        <v>0</v>
      </c>
      <c r="BH462" s="18">
        <f t="shared" si="52"/>
        <v>0</v>
      </c>
      <c r="BI462" s="15">
        <v>0</v>
      </c>
      <c r="BJ462" s="2">
        <v>0</v>
      </c>
      <c r="BK462" s="2">
        <v>0</v>
      </c>
      <c r="BL462" s="2">
        <v>0</v>
      </c>
      <c r="BM462" s="2">
        <v>0</v>
      </c>
      <c r="BN462" s="2">
        <v>0</v>
      </c>
      <c r="BO462" s="2">
        <v>0</v>
      </c>
      <c r="BP462" s="2">
        <v>0</v>
      </c>
      <c r="BQ462" s="2">
        <v>0</v>
      </c>
      <c r="BR462" s="2">
        <v>0</v>
      </c>
      <c r="BS462" s="2">
        <v>0</v>
      </c>
      <c r="BT462" s="2">
        <v>0</v>
      </c>
      <c r="BU462" s="18">
        <f t="shared" si="53"/>
        <v>0</v>
      </c>
      <c r="BV462" s="15">
        <v>0</v>
      </c>
      <c r="BW462" s="2">
        <v>0</v>
      </c>
      <c r="BX462" s="2">
        <v>0</v>
      </c>
      <c r="BY462" s="2">
        <v>0</v>
      </c>
      <c r="BZ462" s="2">
        <v>0</v>
      </c>
      <c r="CA462" s="2">
        <v>0</v>
      </c>
      <c r="CB462" s="2">
        <v>0</v>
      </c>
      <c r="CC462" s="2">
        <v>0</v>
      </c>
      <c r="CD462" s="2">
        <v>0</v>
      </c>
      <c r="CE462" s="2">
        <v>0</v>
      </c>
      <c r="CF462" s="2">
        <v>0</v>
      </c>
      <c r="CG462" s="2">
        <v>0</v>
      </c>
      <c r="CH462" s="18">
        <f t="shared" si="54"/>
        <v>0</v>
      </c>
      <c r="CI462" s="15">
        <v>0</v>
      </c>
      <c r="CJ462" s="2">
        <v>0</v>
      </c>
      <c r="CK462" s="2">
        <v>0</v>
      </c>
      <c r="CL462" s="2">
        <v>0</v>
      </c>
      <c r="CM462" s="2">
        <v>0</v>
      </c>
      <c r="CN462" s="2">
        <v>0</v>
      </c>
      <c r="CO462" s="2">
        <v>0</v>
      </c>
      <c r="CP462" s="2">
        <v>0</v>
      </c>
      <c r="CQ462" s="2">
        <v>0</v>
      </c>
      <c r="CR462" s="2">
        <v>0</v>
      </c>
      <c r="CS462" s="2">
        <v>0</v>
      </c>
      <c r="CT462" s="2">
        <v>0</v>
      </c>
      <c r="CU462" s="18">
        <f t="shared" si="55"/>
        <v>0</v>
      </c>
    </row>
    <row r="463" spans="1:99" ht="13.05" customHeight="1" x14ac:dyDescent="0.2">
      <c r="A463" s="47" t="s">
        <v>465</v>
      </c>
      <c r="B463" s="47" t="s">
        <v>521</v>
      </c>
      <c r="C463" s="47" t="s">
        <v>465</v>
      </c>
      <c r="D463" s="47" t="s">
        <v>521</v>
      </c>
      <c r="E463" s="48" t="s">
        <v>33</v>
      </c>
      <c r="F463" s="88">
        <v>256</v>
      </c>
      <c r="G463" s="51" t="s">
        <v>527</v>
      </c>
      <c r="H463" s="43">
        <v>0</v>
      </c>
      <c r="I463" s="15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T463" s="16">
        <v>0</v>
      </c>
      <c r="U463" s="18">
        <f t="shared" si="49"/>
        <v>0</v>
      </c>
      <c r="V463" s="15">
        <v>0</v>
      </c>
      <c r="W463" s="2">
        <v>0</v>
      </c>
      <c r="X463" s="2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D463" s="2">
        <v>0</v>
      </c>
      <c r="AE463" s="2">
        <v>0</v>
      </c>
      <c r="AF463" s="2">
        <v>0</v>
      </c>
      <c r="AG463" s="16">
        <v>0</v>
      </c>
      <c r="AH463" s="18">
        <f t="shared" si="50"/>
        <v>0</v>
      </c>
      <c r="AI463" s="15">
        <v>0</v>
      </c>
      <c r="AJ463" s="2">
        <v>0</v>
      </c>
      <c r="AK463" s="2">
        <v>0</v>
      </c>
      <c r="AL463" s="2">
        <v>0</v>
      </c>
      <c r="AM463" s="2">
        <v>0</v>
      </c>
      <c r="AN463" s="2">
        <v>0</v>
      </c>
      <c r="AO463" s="2">
        <v>0</v>
      </c>
      <c r="AP463" s="2">
        <v>0</v>
      </c>
      <c r="AQ463" s="2">
        <v>0</v>
      </c>
      <c r="AR463" s="2">
        <v>0</v>
      </c>
      <c r="AS463" s="2">
        <v>0</v>
      </c>
      <c r="AT463" s="16">
        <v>0</v>
      </c>
      <c r="AU463" s="18">
        <f t="shared" si="51"/>
        <v>0</v>
      </c>
      <c r="AV463" s="15">
        <v>0</v>
      </c>
      <c r="AW463" s="2">
        <v>0</v>
      </c>
      <c r="AX463" s="2">
        <v>0</v>
      </c>
      <c r="AY463" s="2">
        <v>0</v>
      </c>
      <c r="AZ463" s="2">
        <v>0</v>
      </c>
      <c r="BA463" s="2">
        <v>0</v>
      </c>
      <c r="BB463" s="2">
        <v>0</v>
      </c>
      <c r="BC463" s="2">
        <v>0</v>
      </c>
      <c r="BD463" s="2">
        <v>0</v>
      </c>
      <c r="BE463" s="2">
        <v>0</v>
      </c>
      <c r="BF463" s="2">
        <v>0</v>
      </c>
      <c r="BG463" s="2">
        <v>0</v>
      </c>
      <c r="BH463" s="18">
        <f t="shared" si="52"/>
        <v>0</v>
      </c>
      <c r="BI463" s="15">
        <v>0</v>
      </c>
      <c r="BJ463" s="2">
        <v>0</v>
      </c>
      <c r="BK463" s="2">
        <v>0</v>
      </c>
      <c r="BL463" s="2">
        <v>0</v>
      </c>
      <c r="BM463" s="2">
        <v>0</v>
      </c>
      <c r="BN463" s="2">
        <v>0</v>
      </c>
      <c r="BO463" s="2">
        <v>0</v>
      </c>
      <c r="BP463" s="2">
        <v>0</v>
      </c>
      <c r="BQ463" s="2">
        <v>0</v>
      </c>
      <c r="BR463" s="2">
        <v>0</v>
      </c>
      <c r="BS463" s="2">
        <v>0</v>
      </c>
      <c r="BT463" s="2">
        <v>0</v>
      </c>
      <c r="BU463" s="18">
        <f t="shared" si="53"/>
        <v>0</v>
      </c>
      <c r="BV463" s="15">
        <v>0</v>
      </c>
      <c r="BW463" s="2">
        <v>0</v>
      </c>
      <c r="BX463" s="2">
        <v>0</v>
      </c>
      <c r="BY463" s="2">
        <v>0</v>
      </c>
      <c r="BZ463" s="2">
        <v>0</v>
      </c>
      <c r="CA463" s="2">
        <v>0</v>
      </c>
      <c r="CB463" s="2">
        <v>0</v>
      </c>
      <c r="CC463" s="2">
        <v>0</v>
      </c>
      <c r="CD463" s="2">
        <v>0</v>
      </c>
      <c r="CE463" s="2">
        <v>0</v>
      </c>
      <c r="CF463" s="2">
        <v>0</v>
      </c>
      <c r="CG463" s="2">
        <v>0</v>
      </c>
      <c r="CH463" s="18">
        <f t="shared" si="54"/>
        <v>0</v>
      </c>
      <c r="CI463" s="15">
        <v>0</v>
      </c>
      <c r="CJ463" s="2">
        <v>0</v>
      </c>
      <c r="CK463" s="2">
        <v>0</v>
      </c>
      <c r="CL463" s="2">
        <v>0</v>
      </c>
      <c r="CM463" s="2">
        <v>0</v>
      </c>
      <c r="CN463" s="2">
        <v>0</v>
      </c>
      <c r="CO463" s="2">
        <v>0</v>
      </c>
      <c r="CP463" s="2">
        <v>0</v>
      </c>
      <c r="CQ463" s="2">
        <v>0</v>
      </c>
      <c r="CR463" s="2">
        <v>0</v>
      </c>
      <c r="CS463" s="2">
        <v>0</v>
      </c>
      <c r="CT463" s="2">
        <v>0</v>
      </c>
      <c r="CU463" s="18">
        <f t="shared" si="55"/>
        <v>0</v>
      </c>
    </row>
    <row r="464" spans="1:99" ht="13.05" customHeight="1" x14ac:dyDescent="0.2">
      <c r="A464" s="47" t="s">
        <v>465</v>
      </c>
      <c r="B464" s="47" t="s">
        <v>521</v>
      </c>
      <c r="C464" s="47" t="s">
        <v>465</v>
      </c>
      <c r="D464" s="47" t="s">
        <v>521</v>
      </c>
      <c r="E464" s="48" t="s">
        <v>33</v>
      </c>
      <c r="F464" s="88">
        <v>257</v>
      </c>
      <c r="G464" s="51" t="s">
        <v>528</v>
      </c>
      <c r="H464" s="43">
        <v>0</v>
      </c>
      <c r="I464" s="15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16">
        <v>0</v>
      </c>
      <c r="U464" s="18">
        <f t="shared" si="49"/>
        <v>0</v>
      </c>
      <c r="V464" s="15">
        <v>0</v>
      </c>
      <c r="W464" s="2">
        <v>0</v>
      </c>
      <c r="X464" s="2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D464" s="2">
        <v>0</v>
      </c>
      <c r="AE464" s="2">
        <v>0</v>
      </c>
      <c r="AF464" s="2">
        <v>0</v>
      </c>
      <c r="AG464" s="16">
        <v>0</v>
      </c>
      <c r="AH464" s="18">
        <f t="shared" si="50"/>
        <v>0</v>
      </c>
      <c r="AI464" s="15">
        <v>0</v>
      </c>
      <c r="AJ464" s="2">
        <v>0</v>
      </c>
      <c r="AK464" s="2">
        <v>0</v>
      </c>
      <c r="AL464" s="2">
        <v>0</v>
      </c>
      <c r="AM464" s="2">
        <v>0</v>
      </c>
      <c r="AN464" s="2">
        <v>0</v>
      </c>
      <c r="AO464" s="2">
        <v>0</v>
      </c>
      <c r="AP464" s="2">
        <v>0</v>
      </c>
      <c r="AQ464" s="2">
        <v>0</v>
      </c>
      <c r="AR464" s="2">
        <v>0</v>
      </c>
      <c r="AS464" s="2">
        <v>0</v>
      </c>
      <c r="AT464" s="16">
        <v>0</v>
      </c>
      <c r="AU464" s="18">
        <f t="shared" si="51"/>
        <v>0</v>
      </c>
      <c r="AV464" s="15">
        <v>0</v>
      </c>
      <c r="AW464" s="2">
        <v>0</v>
      </c>
      <c r="AX464" s="2">
        <v>0</v>
      </c>
      <c r="AY464" s="2">
        <v>0</v>
      </c>
      <c r="AZ464" s="2">
        <v>0</v>
      </c>
      <c r="BA464" s="2">
        <v>0</v>
      </c>
      <c r="BB464" s="2">
        <v>0</v>
      </c>
      <c r="BC464" s="2">
        <v>0</v>
      </c>
      <c r="BD464" s="2">
        <v>0</v>
      </c>
      <c r="BE464" s="2">
        <v>0</v>
      </c>
      <c r="BF464" s="2">
        <v>0</v>
      </c>
      <c r="BG464" s="2">
        <v>0</v>
      </c>
      <c r="BH464" s="18">
        <f t="shared" si="52"/>
        <v>0</v>
      </c>
      <c r="BI464" s="15">
        <v>0</v>
      </c>
      <c r="BJ464" s="2">
        <v>0</v>
      </c>
      <c r="BK464" s="2">
        <v>0</v>
      </c>
      <c r="BL464" s="2">
        <v>0</v>
      </c>
      <c r="BM464" s="2">
        <v>0</v>
      </c>
      <c r="BN464" s="2">
        <v>0</v>
      </c>
      <c r="BO464" s="2">
        <v>0</v>
      </c>
      <c r="BP464" s="2">
        <v>0</v>
      </c>
      <c r="BQ464" s="2">
        <v>0</v>
      </c>
      <c r="BR464" s="2">
        <v>0</v>
      </c>
      <c r="BS464" s="2">
        <v>0</v>
      </c>
      <c r="BT464" s="2">
        <v>0</v>
      </c>
      <c r="BU464" s="18">
        <f t="shared" si="53"/>
        <v>0</v>
      </c>
      <c r="BV464" s="15">
        <v>0</v>
      </c>
      <c r="BW464" s="2">
        <v>0</v>
      </c>
      <c r="BX464" s="2">
        <v>0</v>
      </c>
      <c r="BY464" s="2">
        <v>0</v>
      </c>
      <c r="BZ464" s="2">
        <v>0</v>
      </c>
      <c r="CA464" s="2">
        <v>0</v>
      </c>
      <c r="CB464" s="2">
        <v>0</v>
      </c>
      <c r="CC464" s="2">
        <v>0</v>
      </c>
      <c r="CD464" s="2">
        <v>0</v>
      </c>
      <c r="CE464" s="2">
        <v>0</v>
      </c>
      <c r="CF464" s="2">
        <v>0</v>
      </c>
      <c r="CG464" s="2">
        <v>0</v>
      </c>
      <c r="CH464" s="18">
        <f t="shared" si="54"/>
        <v>0</v>
      </c>
      <c r="CI464" s="15">
        <v>0</v>
      </c>
      <c r="CJ464" s="2">
        <v>0</v>
      </c>
      <c r="CK464" s="2">
        <v>0</v>
      </c>
      <c r="CL464" s="2">
        <v>0</v>
      </c>
      <c r="CM464" s="2">
        <v>0</v>
      </c>
      <c r="CN464" s="2">
        <v>0</v>
      </c>
      <c r="CO464" s="2">
        <v>0</v>
      </c>
      <c r="CP464" s="2">
        <v>0</v>
      </c>
      <c r="CQ464" s="2">
        <v>0</v>
      </c>
      <c r="CR464" s="2">
        <v>0</v>
      </c>
      <c r="CS464" s="2">
        <v>0</v>
      </c>
      <c r="CT464" s="2">
        <v>0</v>
      </c>
      <c r="CU464" s="18">
        <f t="shared" si="55"/>
        <v>0</v>
      </c>
    </row>
    <row r="465" spans="1:99" ht="13.05" customHeight="1" x14ac:dyDescent="0.2">
      <c r="A465" s="47" t="s">
        <v>465</v>
      </c>
      <c r="B465" s="47" t="s">
        <v>521</v>
      </c>
      <c r="C465" s="47" t="s">
        <v>465</v>
      </c>
      <c r="D465" s="47" t="s">
        <v>521</v>
      </c>
      <c r="E465" s="48" t="s">
        <v>33</v>
      </c>
      <c r="F465" s="88">
        <v>11691</v>
      </c>
      <c r="G465" s="51" t="s">
        <v>529</v>
      </c>
      <c r="H465" s="43">
        <v>0</v>
      </c>
      <c r="I465" s="15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T465" s="16">
        <v>0</v>
      </c>
      <c r="U465" s="18">
        <f t="shared" si="49"/>
        <v>0</v>
      </c>
      <c r="V465" s="15">
        <v>0</v>
      </c>
      <c r="W465" s="2">
        <v>0</v>
      </c>
      <c r="X465" s="2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D465" s="2">
        <v>0</v>
      </c>
      <c r="AE465" s="2">
        <v>0</v>
      </c>
      <c r="AF465" s="2">
        <v>0</v>
      </c>
      <c r="AG465" s="16">
        <v>0</v>
      </c>
      <c r="AH465" s="18">
        <f t="shared" si="50"/>
        <v>0</v>
      </c>
      <c r="AI465" s="15">
        <v>0</v>
      </c>
      <c r="AJ465" s="2">
        <v>0</v>
      </c>
      <c r="AK465" s="2">
        <v>0</v>
      </c>
      <c r="AL465" s="2">
        <v>0</v>
      </c>
      <c r="AM465" s="2">
        <v>0</v>
      </c>
      <c r="AN465" s="2">
        <v>0</v>
      </c>
      <c r="AO465" s="2">
        <v>0</v>
      </c>
      <c r="AP465" s="2">
        <v>0</v>
      </c>
      <c r="AQ465" s="2">
        <v>0</v>
      </c>
      <c r="AR465" s="2">
        <v>0</v>
      </c>
      <c r="AS465" s="2">
        <v>0</v>
      </c>
      <c r="AT465" s="16">
        <v>0</v>
      </c>
      <c r="AU465" s="18">
        <f t="shared" si="51"/>
        <v>0</v>
      </c>
      <c r="AV465" s="15">
        <v>0</v>
      </c>
      <c r="AW465" s="2">
        <v>0</v>
      </c>
      <c r="AX465" s="2">
        <v>0</v>
      </c>
      <c r="AY465" s="2">
        <v>0</v>
      </c>
      <c r="AZ465" s="2">
        <v>0</v>
      </c>
      <c r="BA465" s="2">
        <v>0</v>
      </c>
      <c r="BB465" s="2">
        <v>0</v>
      </c>
      <c r="BC465" s="2">
        <v>0</v>
      </c>
      <c r="BD465" s="2">
        <v>0</v>
      </c>
      <c r="BE465" s="2">
        <v>0</v>
      </c>
      <c r="BF465" s="2">
        <v>0</v>
      </c>
      <c r="BG465" s="2">
        <v>0</v>
      </c>
      <c r="BH465" s="18">
        <f t="shared" si="52"/>
        <v>0</v>
      </c>
      <c r="BI465" s="15">
        <v>0</v>
      </c>
      <c r="BJ465" s="2">
        <v>0</v>
      </c>
      <c r="BK465" s="2">
        <v>0</v>
      </c>
      <c r="BL465" s="2">
        <v>0</v>
      </c>
      <c r="BM465" s="2">
        <v>0</v>
      </c>
      <c r="BN465" s="2">
        <v>0</v>
      </c>
      <c r="BO465" s="2">
        <v>0</v>
      </c>
      <c r="BP465" s="2">
        <v>0</v>
      </c>
      <c r="BQ465" s="2">
        <v>0</v>
      </c>
      <c r="BR465" s="2">
        <v>0</v>
      </c>
      <c r="BS465" s="2">
        <v>0</v>
      </c>
      <c r="BT465" s="2">
        <v>0</v>
      </c>
      <c r="BU465" s="18">
        <f t="shared" si="53"/>
        <v>0</v>
      </c>
      <c r="BV465" s="15">
        <v>0</v>
      </c>
      <c r="BW465" s="2">
        <v>0</v>
      </c>
      <c r="BX465" s="2">
        <v>0</v>
      </c>
      <c r="BY465" s="2">
        <v>0</v>
      </c>
      <c r="BZ465" s="2">
        <v>0</v>
      </c>
      <c r="CA465" s="2">
        <v>0</v>
      </c>
      <c r="CB465" s="2">
        <v>0</v>
      </c>
      <c r="CC465" s="2">
        <v>0</v>
      </c>
      <c r="CD465" s="2">
        <v>0</v>
      </c>
      <c r="CE465" s="2">
        <v>0</v>
      </c>
      <c r="CF465" s="2">
        <v>0</v>
      </c>
      <c r="CG465" s="2">
        <v>0</v>
      </c>
      <c r="CH465" s="18">
        <f t="shared" si="54"/>
        <v>0</v>
      </c>
      <c r="CI465" s="15">
        <v>0</v>
      </c>
      <c r="CJ465" s="2">
        <v>0</v>
      </c>
      <c r="CK465" s="2">
        <v>0</v>
      </c>
      <c r="CL465" s="2">
        <v>0</v>
      </c>
      <c r="CM465" s="2">
        <v>0</v>
      </c>
      <c r="CN465" s="2">
        <v>0</v>
      </c>
      <c r="CO465" s="2">
        <v>0</v>
      </c>
      <c r="CP465" s="2">
        <v>0</v>
      </c>
      <c r="CQ465" s="2">
        <v>0</v>
      </c>
      <c r="CR465" s="2">
        <v>0</v>
      </c>
      <c r="CS465" s="2">
        <v>0</v>
      </c>
      <c r="CT465" s="2">
        <v>0</v>
      </c>
      <c r="CU465" s="18">
        <f t="shared" si="55"/>
        <v>0</v>
      </c>
    </row>
    <row r="466" spans="1:99" ht="13.05" customHeight="1" x14ac:dyDescent="0.2">
      <c r="A466" s="47" t="s">
        <v>465</v>
      </c>
      <c r="B466" s="47" t="s">
        <v>521</v>
      </c>
      <c r="C466" s="47" t="s">
        <v>465</v>
      </c>
      <c r="D466" s="47" t="s">
        <v>521</v>
      </c>
      <c r="E466" s="48" t="s">
        <v>33</v>
      </c>
      <c r="F466" s="88">
        <v>6826</v>
      </c>
      <c r="G466" s="51" t="s">
        <v>530</v>
      </c>
      <c r="H466" s="43">
        <v>0</v>
      </c>
      <c r="I466" s="15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16">
        <v>0</v>
      </c>
      <c r="U466" s="18">
        <f t="shared" si="49"/>
        <v>0</v>
      </c>
      <c r="V466" s="15">
        <v>0</v>
      </c>
      <c r="W466" s="2">
        <v>0</v>
      </c>
      <c r="X466" s="2">
        <v>0</v>
      </c>
      <c r="Y466" s="2">
        <v>0</v>
      </c>
      <c r="Z466" s="2">
        <v>0</v>
      </c>
      <c r="AA466" s="2">
        <v>0</v>
      </c>
      <c r="AB466" s="2">
        <v>0</v>
      </c>
      <c r="AC466" s="2">
        <v>0</v>
      </c>
      <c r="AD466" s="2">
        <v>0</v>
      </c>
      <c r="AE466" s="2">
        <v>0</v>
      </c>
      <c r="AF466" s="2">
        <v>0</v>
      </c>
      <c r="AG466" s="16">
        <v>0</v>
      </c>
      <c r="AH466" s="18">
        <f t="shared" si="50"/>
        <v>0</v>
      </c>
      <c r="AI466" s="15">
        <v>0</v>
      </c>
      <c r="AJ466" s="2">
        <v>0</v>
      </c>
      <c r="AK466" s="2">
        <v>0</v>
      </c>
      <c r="AL466" s="2">
        <v>0</v>
      </c>
      <c r="AM466" s="2">
        <v>0</v>
      </c>
      <c r="AN466" s="2">
        <v>0</v>
      </c>
      <c r="AO466" s="2">
        <v>0</v>
      </c>
      <c r="AP466" s="2">
        <v>0</v>
      </c>
      <c r="AQ466" s="2">
        <v>0</v>
      </c>
      <c r="AR466" s="2">
        <v>0</v>
      </c>
      <c r="AS466" s="2">
        <v>0</v>
      </c>
      <c r="AT466" s="16">
        <v>0</v>
      </c>
      <c r="AU466" s="18">
        <f t="shared" si="51"/>
        <v>0</v>
      </c>
      <c r="AV466" s="15">
        <v>0</v>
      </c>
      <c r="AW466" s="2">
        <v>0</v>
      </c>
      <c r="AX466" s="2">
        <v>0</v>
      </c>
      <c r="AY466" s="2">
        <v>0</v>
      </c>
      <c r="AZ466" s="2">
        <v>0</v>
      </c>
      <c r="BA466" s="2">
        <v>0</v>
      </c>
      <c r="BB466" s="2">
        <v>0</v>
      </c>
      <c r="BC466" s="2">
        <v>0</v>
      </c>
      <c r="BD466" s="2">
        <v>0</v>
      </c>
      <c r="BE466" s="2">
        <v>0</v>
      </c>
      <c r="BF466" s="2">
        <v>0</v>
      </c>
      <c r="BG466" s="2">
        <v>0</v>
      </c>
      <c r="BH466" s="18">
        <f t="shared" si="52"/>
        <v>0</v>
      </c>
      <c r="BI466" s="15">
        <v>0</v>
      </c>
      <c r="BJ466" s="2">
        <v>0</v>
      </c>
      <c r="BK466" s="2">
        <v>0</v>
      </c>
      <c r="BL466" s="2">
        <v>0</v>
      </c>
      <c r="BM466" s="2">
        <v>0</v>
      </c>
      <c r="BN466" s="2">
        <v>0</v>
      </c>
      <c r="BO466" s="2">
        <v>0</v>
      </c>
      <c r="BP466" s="2">
        <v>0</v>
      </c>
      <c r="BQ466" s="2">
        <v>0</v>
      </c>
      <c r="BR466" s="2">
        <v>0</v>
      </c>
      <c r="BS466" s="2">
        <v>0</v>
      </c>
      <c r="BT466" s="2">
        <v>0</v>
      </c>
      <c r="BU466" s="18">
        <f t="shared" si="53"/>
        <v>0</v>
      </c>
      <c r="BV466" s="15">
        <v>0</v>
      </c>
      <c r="BW466" s="2">
        <v>0</v>
      </c>
      <c r="BX466" s="2">
        <v>0</v>
      </c>
      <c r="BY466" s="2">
        <v>0</v>
      </c>
      <c r="BZ466" s="2">
        <v>0</v>
      </c>
      <c r="CA466" s="2">
        <v>0</v>
      </c>
      <c r="CB466" s="2">
        <v>0</v>
      </c>
      <c r="CC466" s="2">
        <v>0</v>
      </c>
      <c r="CD466" s="2">
        <v>0</v>
      </c>
      <c r="CE466" s="2">
        <v>0</v>
      </c>
      <c r="CF466" s="2">
        <v>0</v>
      </c>
      <c r="CG466" s="2">
        <v>0</v>
      </c>
      <c r="CH466" s="18">
        <f t="shared" si="54"/>
        <v>0</v>
      </c>
      <c r="CI466" s="15">
        <v>0</v>
      </c>
      <c r="CJ466" s="2">
        <v>0</v>
      </c>
      <c r="CK466" s="2">
        <v>0</v>
      </c>
      <c r="CL466" s="2">
        <v>0</v>
      </c>
      <c r="CM466" s="2">
        <v>0</v>
      </c>
      <c r="CN466" s="2">
        <v>0</v>
      </c>
      <c r="CO466" s="2">
        <v>0</v>
      </c>
      <c r="CP466" s="2">
        <v>0</v>
      </c>
      <c r="CQ466" s="2">
        <v>0</v>
      </c>
      <c r="CR466" s="2">
        <v>0</v>
      </c>
      <c r="CS466" s="2">
        <v>0</v>
      </c>
      <c r="CT466" s="2">
        <v>0</v>
      </c>
      <c r="CU466" s="18">
        <f t="shared" si="55"/>
        <v>0</v>
      </c>
    </row>
    <row r="467" spans="1:99" ht="13.05" customHeight="1" x14ac:dyDescent="0.2">
      <c r="A467" s="47" t="s">
        <v>465</v>
      </c>
      <c r="B467" s="47" t="s">
        <v>521</v>
      </c>
      <c r="C467" s="47" t="s">
        <v>465</v>
      </c>
      <c r="D467" s="47" t="s">
        <v>521</v>
      </c>
      <c r="E467" s="48" t="s">
        <v>33</v>
      </c>
      <c r="F467" s="88">
        <v>7014</v>
      </c>
      <c r="G467" s="51" t="s">
        <v>531</v>
      </c>
      <c r="H467" s="43">
        <v>0</v>
      </c>
      <c r="I467" s="15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16">
        <v>0</v>
      </c>
      <c r="U467" s="18">
        <f t="shared" si="49"/>
        <v>0</v>
      </c>
      <c r="V467" s="15">
        <v>0</v>
      </c>
      <c r="W467" s="2">
        <v>0</v>
      </c>
      <c r="X467" s="2">
        <v>0</v>
      </c>
      <c r="Y467" s="2">
        <v>0</v>
      </c>
      <c r="Z467" s="2">
        <v>0</v>
      </c>
      <c r="AA467" s="2">
        <v>0</v>
      </c>
      <c r="AB467" s="2">
        <v>0</v>
      </c>
      <c r="AC467" s="2">
        <v>0</v>
      </c>
      <c r="AD467" s="2">
        <v>0</v>
      </c>
      <c r="AE467" s="2">
        <v>0</v>
      </c>
      <c r="AF467" s="2">
        <v>0</v>
      </c>
      <c r="AG467" s="16">
        <v>0</v>
      </c>
      <c r="AH467" s="18">
        <f t="shared" si="50"/>
        <v>0</v>
      </c>
      <c r="AI467" s="15">
        <v>0</v>
      </c>
      <c r="AJ467" s="2">
        <v>0</v>
      </c>
      <c r="AK467" s="2">
        <v>0</v>
      </c>
      <c r="AL467" s="2">
        <v>0</v>
      </c>
      <c r="AM467" s="2">
        <v>0</v>
      </c>
      <c r="AN467" s="2">
        <v>0</v>
      </c>
      <c r="AO467" s="2">
        <v>0</v>
      </c>
      <c r="AP467" s="2">
        <v>0</v>
      </c>
      <c r="AQ467" s="2">
        <v>0</v>
      </c>
      <c r="AR467" s="2">
        <v>0</v>
      </c>
      <c r="AS467" s="2">
        <v>0</v>
      </c>
      <c r="AT467" s="16">
        <v>0</v>
      </c>
      <c r="AU467" s="18">
        <f t="shared" si="51"/>
        <v>0</v>
      </c>
      <c r="AV467" s="15">
        <v>0</v>
      </c>
      <c r="AW467" s="2">
        <v>0</v>
      </c>
      <c r="AX467" s="2">
        <v>0</v>
      </c>
      <c r="AY467" s="2">
        <v>0</v>
      </c>
      <c r="AZ467" s="2">
        <v>0</v>
      </c>
      <c r="BA467" s="2">
        <v>0</v>
      </c>
      <c r="BB467" s="2">
        <v>0</v>
      </c>
      <c r="BC467" s="2">
        <v>0</v>
      </c>
      <c r="BD467" s="2">
        <v>0</v>
      </c>
      <c r="BE467" s="2">
        <v>0</v>
      </c>
      <c r="BF467" s="2">
        <v>0</v>
      </c>
      <c r="BG467" s="2">
        <v>0</v>
      </c>
      <c r="BH467" s="18">
        <f t="shared" si="52"/>
        <v>0</v>
      </c>
      <c r="BI467" s="15">
        <v>0</v>
      </c>
      <c r="BJ467" s="2">
        <v>0</v>
      </c>
      <c r="BK467" s="2">
        <v>0</v>
      </c>
      <c r="BL467" s="2">
        <v>0</v>
      </c>
      <c r="BM467" s="2">
        <v>0</v>
      </c>
      <c r="BN467" s="2">
        <v>0</v>
      </c>
      <c r="BO467" s="2">
        <v>0</v>
      </c>
      <c r="BP467" s="2">
        <v>0</v>
      </c>
      <c r="BQ467" s="2">
        <v>0</v>
      </c>
      <c r="BR467" s="2">
        <v>0</v>
      </c>
      <c r="BS467" s="2">
        <v>0</v>
      </c>
      <c r="BT467" s="2">
        <v>0</v>
      </c>
      <c r="BU467" s="18">
        <f t="shared" si="53"/>
        <v>0</v>
      </c>
      <c r="BV467" s="15">
        <v>0</v>
      </c>
      <c r="BW467" s="2">
        <v>0</v>
      </c>
      <c r="BX467" s="2">
        <v>0</v>
      </c>
      <c r="BY467" s="2">
        <v>0</v>
      </c>
      <c r="BZ467" s="2">
        <v>0</v>
      </c>
      <c r="CA467" s="2">
        <v>0</v>
      </c>
      <c r="CB467" s="2">
        <v>0</v>
      </c>
      <c r="CC467" s="2">
        <v>0</v>
      </c>
      <c r="CD467" s="2">
        <v>0</v>
      </c>
      <c r="CE467" s="2">
        <v>0</v>
      </c>
      <c r="CF467" s="2">
        <v>0</v>
      </c>
      <c r="CG467" s="2">
        <v>0</v>
      </c>
      <c r="CH467" s="18">
        <f t="shared" si="54"/>
        <v>0</v>
      </c>
      <c r="CI467" s="15">
        <v>0</v>
      </c>
      <c r="CJ467" s="2">
        <v>0</v>
      </c>
      <c r="CK467" s="2">
        <v>0</v>
      </c>
      <c r="CL467" s="2">
        <v>0</v>
      </c>
      <c r="CM467" s="2">
        <v>0</v>
      </c>
      <c r="CN467" s="2">
        <v>0</v>
      </c>
      <c r="CO467" s="2">
        <v>0</v>
      </c>
      <c r="CP467" s="2">
        <v>0</v>
      </c>
      <c r="CQ467" s="2">
        <v>0</v>
      </c>
      <c r="CR467" s="2">
        <v>0</v>
      </c>
      <c r="CS467" s="2">
        <v>0</v>
      </c>
      <c r="CT467" s="2">
        <v>0</v>
      </c>
      <c r="CU467" s="18">
        <f t="shared" si="55"/>
        <v>0</v>
      </c>
    </row>
    <row r="468" spans="1:99" ht="13.05" customHeight="1" x14ac:dyDescent="0.2">
      <c r="A468" s="47" t="s">
        <v>465</v>
      </c>
      <c r="B468" s="47" t="s">
        <v>521</v>
      </c>
      <c r="C468" s="47" t="s">
        <v>465</v>
      </c>
      <c r="D468" s="47" t="s">
        <v>521</v>
      </c>
      <c r="E468" s="48" t="s">
        <v>33</v>
      </c>
      <c r="F468" s="88">
        <v>24414</v>
      </c>
      <c r="G468" s="51" t="s">
        <v>532</v>
      </c>
      <c r="H468" s="43">
        <v>0</v>
      </c>
      <c r="I468" s="15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16">
        <v>0</v>
      </c>
      <c r="U468" s="18">
        <f t="shared" si="49"/>
        <v>0</v>
      </c>
      <c r="V468" s="15">
        <v>0</v>
      </c>
      <c r="W468" s="2">
        <v>0</v>
      </c>
      <c r="X468" s="2">
        <v>0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E468" s="2">
        <v>0</v>
      </c>
      <c r="AF468" s="2">
        <v>0</v>
      </c>
      <c r="AG468" s="16">
        <v>0</v>
      </c>
      <c r="AH468" s="18">
        <f t="shared" si="50"/>
        <v>0</v>
      </c>
      <c r="AI468" s="15">
        <v>0</v>
      </c>
      <c r="AJ468" s="2">
        <v>0</v>
      </c>
      <c r="AK468" s="2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  <c r="AQ468" s="2">
        <v>0</v>
      </c>
      <c r="AR468" s="2">
        <v>0</v>
      </c>
      <c r="AS468" s="2">
        <v>0</v>
      </c>
      <c r="AT468" s="16">
        <v>0</v>
      </c>
      <c r="AU468" s="18">
        <f t="shared" si="51"/>
        <v>0</v>
      </c>
      <c r="AV468" s="15">
        <v>0</v>
      </c>
      <c r="AW468" s="2">
        <v>0</v>
      </c>
      <c r="AX468" s="2">
        <v>0</v>
      </c>
      <c r="AY468" s="2">
        <v>0</v>
      </c>
      <c r="AZ468" s="2">
        <v>0</v>
      </c>
      <c r="BA468" s="2">
        <v>0</v>
      </c>
      <c r="BB468" s="2">
        <v>0</v>
      </c>
      <c r="BC468" s="2">
        <v>0</v>
      </c>
      <c r="BD468" s="2">
        <v>0</v>
      </c>
      <c r="BE468" s="2">
        <v>0</v>
      </c>
      <c r="BF468" s="2">
        <v>0</v>
      </c>
      <c r="BG468" s="2">
        <v>0</v>
      </c>
      <c r="BH468" s="18">
        <f t="shared" si="52"/>
        <v>0</v>
      </c>
      <c r="BI468" s="15">
        <v>0</v>
      </c>
      <c r="BJ468" s="2">
        <v>0</v>
      </c>
      <c r="BK468" s="2">
        <v>0</v>
      </c>
      <c r="BL468" s="2">
        <v>0</v>
      </c>
      <c r="BM468" s="2">
        <v>0</v>
      </c>
      <c r="BN468" s="2">
        <v>0</v>
      </c>
      <c r="BO468" s="2">
        <v>0</v>
      </c>
      <c r="BP468" s="2">
        <v>0</v>
      </c>
      <c r="BQ468" s="2">
        <v>0</v>
      </c>
      <c r="BR468" s="2">
        <v>0</v>
      </c>
      <c r="BS468" s="2">
        <v>0</v>
      </c>
      <c r="BT468" s="2">
        <v>0</v>
      </c>
      <c r="BU468" s="18">
        <f t="shared" si="53"/>
        <v>0</v>
      </c>
      <c r="BV468" s="15">
        <v>0</v>
      </c>
      <c r="BW468" s="2">
        <v>0</v>
      </c>
      <c r="BX468" s="2">
        <v>0</v>
      </c>
      <c r="BY468" s="2">
        <v>0</v>
      </c>
      <c r="BZ468" s="2">
        <v>0</v>
      </c>
      <c r="CA468" s="2">
        <v>0</v>
      </c>
      <c r="CB468" s="2">
        <v>0</v>
      </c>
      <c r="CC468" s="2">
        <v>0</v>
      </c>
      <c r="CD468" s="2">
        <v>0</v>
      </c>
      <c r="CE468" s="2">
        <v>0</v>
      </c>
      <c r="CF468" s="2">
        <v>0</v>
      </c>
      <c r="CG468" s="2">
        <v>0</v>
      </c>
      <c r="CH468" s="18">
        <f t="shared" si="54"/>
        <v>0</v>
      </c>
      <c r="CI468" s="15">
        <v>0</v>
      </c>
      <c r="CJ468" s="2">
        <v>0</v>
      </c>
      <c r="CK468" s="2">
        <v>0</v>
      </c>
      <c r="CL468" s="2">
        <v>0</v>
      </c>
      <c r="CM468" s="2">
        <v>0</v>
      </c>
      <c r="CN468" s="2">
        <v>0</v>
      </c>
      <c r="CO468" s="2">
        <v>0</v>
      </c>
      <c r="CP468" s="2">
        <v>0</v>
      </c>
      <c r="CQ468" s="2">
        <v>0</v>
      </c>
      <c r="CR468" s="2">
        <v>0</v>
      </c>
      <c r="CS468" s="2">
        <v>0</v>
      </c>
      <c r="CT468" s="2">
        <v>0</v>
      </c>
      <c r="CU468" s="18">
        <f t="shared" si="55"/>
        <v>0</v>
      </c>
    </row>
    <row r="469" spans="1:99" ht="13.05" customHeight="1" x14ac:dyDescent="0.2">
      <c r="A469" s="47" t="s">
        <v>465</v>
      </c>
      <c r="B469" s="47" t="s">
        <v>521</v>
      </c>
      <c r="C469" s="47" t="s">
        <v>465</v>
      </c>
      <c r="D469" s="47" t="s">
        <v>521</v>
      </c>
      <c r="E469" s="48" t="s">
        <v>33</v>
      </c>
      <c r="F469" s="88">
        <v>30202</v>
      </c>
      <c r="G469" s="51" t="s">
        <v>533</v>
      </c>
      <c r="H469" s="43">
        <v>0</v>
      </c>
      <c r="I469" s="15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T469" s="16">
        <v>0</v>
      </c>
      <c r="U469" s="18">
        <f t="shared" si="49"/>
        <v>0</v>
      </c>
      <c r="V469" s="15">
        <v>0</v>
      </c>
      <c r="W469" s="2">
        <v>0</v>
      </c>
      <c r="X469" s="2">
        <v>0</v>
      </c>
      <c r="Y469" s="2">
        <v>0</v>
      </c>
      <c r="Z469" s="2">
        <v>0</v>
      </c>
      <c r="AA469" s="2">
        <v>0</v>
      </c>
      <c r="AB469" s="2">
        <v>0</v>
      </c>
      <c r="AC469" s="2">
        <v>0</v>
      </c>
      <c r="AD469" s="2">
        <v>0</v>
      </c>
      <c r="AE469" s="2">
        <v>0</v>
      </c>
      <c r="AF469" s="2">
        <v>0</v>
      </c>
      <c r="AG469" s="16">
        <v>0</v>
      </c>
      <c r="AH469" s="18">
        <f t="shared" si="50"/>
        <v>0</v>
      </c>
      <c r="AI469" s="15">
        <v>0</v>
      </c>
      <c r="AJ469" s="2">
        <v>0</v>
      </c>
      <c r="AK469" s="2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  <c r="AQ469" s="2">
        <v>0</v>
      </c>
      <c r="AR469" s="2">
        <v>0</v>
      </c>
      <c r="AS469" s="2">
        <v>0</v>
      </c>
      <c r="AT469" s="16">
        <v>0</v>
      </c>
      <c r="AU469" s="18">
        <f t="shared" si="51"/>
        <v>0</v>
      </c>
      <c r="AV469" s="15">
        <v>0</v>
      </c>
      <c r="AW469" s="2">
        <v>0</v>
      </c>
      <c r="AX469" s="2">
        <v>0</v>
      </c>
      <c r="AY469" s="2">
        <v>0</v>
      </c>
      <c r="AZ469" s="2">
        <v>0</v>
      </c>
      <c r="BA469" s="2">
        <v>0</v>
      </c>
      <c r="BB469" s="2">
        <v>0</v>
      </c>
      <c r="BC469" s="2">
        <v>0</v>
      </c>
      <c r="BD469" s="2">
        <v>0</v>
      </c>
      <c r="BE469" s="2">
        <v>0</v>
      </c>
      <c r="BF469" s="2">
        <v>0</v>
      </c>
      <c r="BG469" s="2">
        <v>0</v>
      </c>
      <c r="BH469" s="18">
        <f t="shared" si="52"/>
        <v>0</v>
      </c>
      <c r="BI469" s="15">
        <v>0</v>
      </c>
      <c r="BJ469" s="2">
        <v>0</v>
      </c>
      <c r="BK469" s="2">
        <v>0</v>
      </c>
      <c r="BL469" s="2">
        <v>0</v>
      </c>
      <c r="BM469" s="2">
        <v>0</v>
      </c>
      <c r="BN469" s="2">
        <v>0</v>
      </c>
      <c r="BO469" s="2">
        <v>0</v>
      </c>
      <c r="BP469" s="2">
        <v>0</v>
      </c>
      <c r="BQ469" s="2">
        <v>0</v>
      </c>
      <c r="BR469" s="2">
        <v>0</v>
      </c>
      <c r="BS469" s="2">
        <v>0</v>
      </c>
      <c r="BT469" s="2">
        <v>0</v>
      </c>
      <c r="BU469" s="18">
        <f t="shared" si="53"/>
        <v>0</v>
      </c>
      <c r="BV469" s="15">
        <v>0</v>
      </c>
      <c r="BW469" s="2">
        <v>0</v>
      </c>
      <c r="BX469" s="2">
        <v>0</v>
      </c>
      <c r="BY469" s="2">
        <v>0</v>
      </c>
      <c r="BZ469" s="2">
        <v>0</v>
      </c>
      <c r="CA469" s="2">
        <v>0</v>
      </c>
      <c r="CB469" s="2">
        <v>0</v>
      </c>
      <c r="CC469" s="2">
        <v>0</v>
      </c>
      <c r="CD469" s="2">
        <v>0</v>
      </c>
      <c r="CE469" s="2">
        <v>0</v>
      </c>
      <c r="CF469" s="2">
        <v>0</v>
      </c>
      <c r="CG469" s="2">
        <v>0</v>
      </c>
      <c r="CH469" s="18">
        <f t="shared" si="54"/>
        <v>0</v>
      </c>
      <c r="CI469" s="15">
        <v>0</v>
      </c>
      <c r="CJ469" s="2">
        <v>0</v>
      </c>
      <c r="CK469" s="2">
        <v>0</v>
      </c>
      <c r="CL469" s="2">
        <v>0</v>
      </c>
      <c r="CM469" s="2">
        <v>0</v>
      </c>
      <c r="CN469" s="2">
        <v>0</v>
      </c>
      <c r="CO469" s="2">
        <v>0</v>
      </c>
      <c r="CP469" s="2">
        <v>0</v>
      </c>
      <c r="CQ469" s="2">
        <v>0</v>
      </c>
      <c r="CR469" s="2">
        <v>0</v>
      </c>
      <c r="CS469" s="2">
        <v>0</v>
      </c>
      <c r="CT469" s="2">
        <v>0</v>
      </c>
      <c r="CU469" s="18">
        <f t="shared" si="55"/>
        <v>0</v>
      </c>
    </row>
    <row r="470" spans="1:99" ht="13.05" customHeight="1" x14ac:dyDescent="0.2">
      <c r="A470" s="47" t="s">
        <v>22</v>
      </c>
      <c r="B470" s="47" t="s">
        <v>23</v>
      </c>
      <c r="C470" s="47" t="s">
        <v>559</v>
      </c>
      <c r="D470" s="47" t="s">
        <v>559</v>
      </c>
      <c r="E470" s="48" t="s">
        <v>552</v>
      </c>
      <c r="F470" s="88">
        <v>10843</v>
      </c>
      <c r="G470" s="51" t="s">
        <v>536</v>
      </c>
      <c r="H470" s="43">
        <v>0</v>
      </c>
      <c r="I470" s="15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S470" s="2">
        <v>0</v>
      </c>
      <c r="T470" s="16">
        <v>0</v>
      </c>
      <c r="U470" s="18">
        <f t="shared" si="49"/>
        <v>0</v>
      </c>
      <c r="V470" s="15">
        <v>0</v>
      </c>
      <c r="W470" s="2">
        <v>0</v>
      </c>
      <c r="X470" s="2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0</v>
      </c>
      <c r="AD470" s="2">
        <v>0</v>
      </c>
      <c r="AE470" s="2">
        <v>0</v>
      </c>
      <c r="AF470" s="2">
        <v>0</v>
      </c>
      <c r="AG470" s="16">
        <v>0</v>
      </c>
      <c r="AH470" s="18">
        <f t="shared" si="50"/>
        <v>0</v>
      </c>
      <c r="AI470" s="15">
        <v>0</v>
      </c>
      <c r="AJ470" s="2">
        <v>0</v>
      </c>
      <c r="AK470" s="2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0</v>
      </c>
      <c r="AQ470" s="2">
        <v>0</v>
      </c>
      <c r="AR470" s="2">
        <v>0</v>
      </c>
      <c r="AS470" s="2">
        <v>0</v>
      </c>
      <c r="AT470" s="16">
        <v>0</v>
      </c>
      <c r="AU470" s="18">
        <f t="shared" si="51"/>
        <v>0</v>
      </c>
      <c r="AV470" s="15">
        <v>0</v>
      </c>
      <c r="AW470" s="2">
        <v>0</v>
      </c>
      <c r="AX470" s="2">
        <v>0</v>
      </c>
      <c r="AY470" s="2">
        <v>0</v>
      </c>
      <c r="AZ470" s="2">
        <v>0</v>
      </c>
      <c r="BA470" s="2">
        <v>0</v>
      </c>
      <c r="BB470" s="2">
        <v>0</v>
      </c>
      <c r="BC470" s="2">
        <v>0</v>
      </c>
      <c r="BD470" s="2">
        <v>0</v>
      </c>
      <c r="BE470" s="2">
        <v>0</v>
      </c>
      <c r="BF470" s="2">
        <v>0</v>
      </c>
      <c r="BG470" s="2">
        <v>0</v>
      </c>
      <c r="BH470" s="18">
        <f t="shared" si="52"/>
        <v>0</v>
      </c>
      <c r="BI470" s="15">
        <v>0</v>
      </c>
      <c r="BJ470" s="2">
        <v>0</v>
      </c>
      <c r="BK470" s="2">
        <v>0</v>
      </c>
      <c r="BL470" s="2">
        <v>0</v>
      </c>
      <c r="BM470" s="2">
        <v>0</v>
      </c>
      <c r="BN470" s="2">
        <v>0</v>
      </c>
      <c r="BO470" s="2">
        <v>0</v>
      </c>
      <c r="BP470" s="2">
        <v>0</v>
      </c>
      <c r="BQ470" s="2">
        <v>0</v>
      </c>
      <c r="BR470" s="2">
        <v>0</v>
      </c>
      <c r="BS470" s="2">
        <v>0</v>
      </c>
      <c r="BT470" s="2">
        <v>0</v>
      </c>
      <c r="BU470" s="18">
        <f t="shared" si="53"/>
        <v>0</v>
      </c>
      <c r="BV470" s="15">
        <v>0</v>
      </c>
      <c r="BW470" s="2">
        <v>0</v>
      </c>
      <c r="BX470" s="2">
        <v>0</v>
      </c>
      <c r="BY470" s="2">
        <v>0</v>
      </c>
      <c r="BZ470" s="2">
        <v>0</v>
      </c>
      <c r="CA470" s="2">
        <v>0</v>
      </c>
      <c r="CB470" s="2">
        <v>0</v>
      </c>
      <c r="CC470" s="2">
        <v>0</v>
      </c>
      <c r="CD470" s="2">
        <v>0</v>
      </c>
      <c r="CE470" s="2">
        <v>0</v>
      </c>
      <c r="CF470" s="2">
        <v>0</v>
      </c>
      <c r="CG470" s="2">
        <v>0</v>
      </c>
      <c r="CH470" s="18">
        <f t="shared" si="54"/>
        <v>0</v>
      </c>
      <c r="CI470" s="15">
        <v>0</v>
      </c>
      <c r="CJ470" s="2">
        <v>0</v>
      </c>
      <c r="CK470" s="2">
        <v>0</v>
      </c>
      <c r="CL470" s="2">
        <v>0</v>
      </c>
      <c r="CM470" s="2">
        <v>0</v>
      </c>
      <c r="CN470" s="2">
        <v>0</v>
      </c>
      <c r="CO470" s="2">
        <v>0</v>
      </c>
      <c r="CP470" s="2">
        <v>0</v>
      </c>
      <c r="CQ470" s="2">
        <v>0</v>
      </c>
      <c r="CR470" s="2">
        <v>0</v>
      </c>
      <c r="CS470" s="2">
        <v>0</v>
      </c>
      <c r="CT470" s="2">
        <v>0</v>
      </c>
      <c r="CU470" s="18">
        <f t="shared" si="55"/>
        <v>0</v>
      </c>
    </row>
    <row r="471" spans="1:99" ht="13.05" customHeight="1" x14ac:dyDescent="0.2">
      <c r="A471" s="47" t="s">
        <v>6</v>
      </c>
      <c r="B471" s="47" t="s">
        <v>48</v>
      </c>
      <c r="C471" s="47" t="s">
        <v>559</v>
      </c>
      <c r="D471" s="47" t="s">
        <v>559</v>
      </c>
      <c r="E471" s="48" t="s">
        <v>552</v>
      </c>
      <c r="F471" s="88">
        <v>11386</v>
      </c>
      <c r="G471" s="51" t="s">
        <v>537</v>
      </c>
      <c r="H471" s="43">
        <v>0</v>
      </c>
      <c r="I471" s="15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16">
        <v>0</v>
      </c>
      <c r="U471" s="18">
        <f t="shared" si="49"/>
        <v>0</v>
      </c>
      <c r="V471" s="15">
        <v>0</v>
      </c>
      <c r="W471" s="2">
        <v>0</v>
      </c>
      <c r="X471" s="2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0</v>
      </c>
      <c r="AD471" s="2">
        <v>0</v>
      </c>
      <c r="AE471" s="2">
        <v>0</v>
      </c>
      <c r="AF471" s="2">
        <v>0</v>
      </c>
      <c r="AG471" s="16">
        <v>0</v>
      </c>
      <c r="AH471" s="18">
        <f t="shared" si="50"/>
        <v>0</v>
      </c>
      <c r="AI471" s="15">
        <v>0</v>
      </c>
      <c r="AJ471" s="2">
        <v>0</v>
      </c>
      <c r="AK471" s="2">
        <v>0</v>
      </c>
      <c r="AL471" s="2">
        <v>0</v>
      </c>
      <c r="AM471" s="2">
        <v>0</v>
      </c>
      <c r="AN471" s="2">
        <v>0</v>
      </c>
      <c r="AO471" s="2">
        <v>0</v>
      </c>
      <c r="AP471" s="2">
        <v>0</v>
      </c>
      <c r="AQ471" s="2">
        <v>0</v>
      </c>
      <c r="AR471" s="2">
        <v>0</v>
      </c>
      <c r="AS471" s="2">
        <v>0</v>
      </c>
      <c r="AT471" s="16">
        <v>0</v>
      </c>
      <c r="AU471" s="18">
        <f t="shared" si="51"/>
        <v>0</v>
      </c>
      <c r="AV471" s="15">
        <v>0</v>
      </c>
      <c r="AW471" s="2">
        <v>0</v>
      </c>
      <c r="AX471" s="2">
        <v>0</v>
      </c>
      <c r="AY471" s="2">
        <v>0</v>
      </c>
      <c r="AZ471" s="2">
        <v>0</v>
      </c>
      <c r="BA471" s="2">
        <v>0</v>
      </c>
      <c r="BB471" s="2">
        <v>0</v>
      </c>
      <c r="BC471" s="2">
        <v>0</v>
      </c>
      <c r="BD471" s="2">
        <v>0</v>
      </c>
      <c r="BE471" s="2">
        <v>0</v>
      </c>
      <c r="BF471" s="2">
        <v>0</v>
      </c>
      <c r="BG471" s="2">
        <v>0</v>
      </c>
      <c r="BH471" s="18">
        <f t="shared" si="52"/>
        <v>0</v>
      </c>
      <c r="BI471" s="15">
        <v>0</v>
      </c>
      <c r="BJ471" s="2">
        <v>0</v>
      </c>
      <c r="BK471" s="2">
        <v>0</v>
      </c>
      <c r="BL471" s="2">
        <v>0</v>
      </c>
      <c r="BM471" s="2">
        <v>0</v>
      </c>
      <c r="BN471" s="2">
        <v>0</v>
      </c>
      <c r="BO471" s="2">
        <v>0</v>
      </c>
      <c r="BP471" s="2">
        <v>0</v>
      </c>
      <c r="BQ471" s="2">
        <v>0</v>
      </c>
      <c r="BR471" s="2">
        <v>0</v>
      </c>
      <c r="BS471" s="2">
        <v>0</v>
      </c>
      <c r="BT471" s="2">
        <v>0</v>
      </c>
      <c r="BU471" s="18">
        <f t="shared" si="53"/>
        <v>0</v>
      </c>
      <c r="BV471" s="15">
        <v>0</v>
      </c>
      <c r="BW471" s="2">
        <v>0</v>
      </c>
      <c r="BX471" s="2">
        <v>0</v>
      </c>
      <c r="BY471" s="2">
        <v>0</v>
      </c>
      <c r="BZ471" s="2">
        <v>0</v>
      </c>
      <c r="CA471" s="2">
        <v>0</v>
      </c>
      <c r="CB471" s="2">
        <v>0</v>
      </c>
      <c r="CC471" s="2">
        <v>0</v>
      </c>
      <c r="CD471" s="2">
        <v>0</v>
      </c>
      <c r="CE471" s="2">
        <v>0</v>
      </c>
      <c r="CF471" s="2">
        <v>0</v>
      </c>
      <c r="CG471" s="2">
        <v>0</v>
      </c>
      <c r="CH471" s="18">
        <f t="shared" si="54"/>
        <v>0</v>
      </c>
      <c r="CI471" s="15">
        <v>0</v>
      </c>
      <c r="CJ471" s="2">
        <v>0</v>
      </c>
      <c r="CK471" s="2">
        <v>0</v>
      </c>
      <c r="CL471" s="2">
        <v>0</v>
      </c>
      <c r="CM471" s="2">
        <v>0</v>
      </c>
      <c r="CN471" s="2">
        <v>0</v>
      </c>
      <c r="CO471" s="2">
        <v>0</v>
      </c>
      <c r="CP471" s="2">
        <v>0</v>
      </c>
      <c r="CQ471" s="2">
        <v>0</v>
      </c>
      <c r="CR471" s="2">
        <v>0</v>
      </c>
      <c r="CS471" s="2">
        <v>0</v>
      </c>
      <c r="CT471" s="2">
        <v>0</v>
      </c>
      <c r="CU471" s="18">
        <f t="shared" si="55"/>
        <v>0</v>
      </c>
    </row>
    <row r="472" spans="1:99" ht="13.05" customHeight="1" x14ac:dyDescent="0.2">
      <c r="A472" s="47" t="s">
        <v>101</v>
      </c>
      <c r="B472" s="47" t="s">
        <v>101</v>
      </c>
      <c r="C472" s="47" t="s">
        <v>559</v>
      </c>
      <c r="D472" s="47" t="s">
        <v>559</v>
      </c>
      <c r="E472" s="48" t="s">
        <v>553</v>
      </c>
      <c r="F472" s="88">
        <v>21196</v>
      </c>
      <c r="G472" s="51" t="s">
        <v>538</v>
      </c>
      <c r="H472" s="43">
        <v>0</v>
      </c>
      <c r="I472" s="15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16">
        <v>0</v>
      </c>
      <c r="U472" s="18">
        <f t="shared" si="49"/>
        <v>0</v>
      </c>
      <c r="V472" s="15">
        <v>0</v>
      </c>
      <c r="W472" s="2">
        <v>0</v>
      </c>
      <c r="X472" s="2">
        <v>0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D472" s="2">
        <v>0</v>
      </c>
      <c r="AE472" s="2">
        <v>0</v>
      </c>
      <c r="AF472" s="2">
        <v>0</v>
      </c>
      <c r="AG472" s="16">
        <v>0</v>
      </c>
      <c r="AH472" s="18">
        <f t="shared" si="50"/>
        <v>0</v>
      </c>
      <c r="AI472" s="15">
        <v>0</v>
      </c>
      <c r="AJ472" s="2">
        <v>0</v>
      </c>
      <c r="AK472" s="2">
        <v>0</v>
      </c>
      <c r="AL472" s="2">
        <v>0</v>
      </c>
      <c r="AM472" s="2">
        <v>0</v>
      </c>
      <c r="AN472" s="2">
        <v>0</v>
      </c>
      <c r="AO472" s="2">
        <v>0</v>
      </c>
      <c r="AP472" s="2">
        <v>0</v>
      </c>
      <c r="AQ472" s="2">
        <v>0</v>
      </c>
      <c r="AR472" s="2">
        <v>0</v>
      </c>
      <c r="AS472" s="2">
        <v>0</v>
      </c>
      <c r="AT472" s="16">
        <v>0</v>
      </c>
      <c r="AU472" s="18">
        <f t="shared" si="51"/>
        <v>0</v>
      </c>
      <c r="AV472" s="15">
        <v>0</v>
      </c>
      <c r="AW472" s="2">
        <v>0</v>
      </c>
      <c r="AX472" s="2">
        <v>0</v>
      </c>
      <c r="AY472" s="2">
        <v>0</v>
      </c>
      <c r="AZ472" s="2">
        <v>0</v>
      </c>
      <c r="BA472" s="2">
        <v>0</v>
      </c>
      <c r="BB472" s="2">
        <v>0</v>
      </c>
      <c r="BC472" s="2">
        <v>0</v>
      </c>
      <c r="BD472" s="2">
        <v>0</v>
      </c>
      <c r="BE472" s="2">
        <v>0</v>
      </c>
      <c r="BF472" s="2">
        <v>0</v>
      </c>
      <c r="BG472" s="2">
        <v>0</v>
      </c>
      <c r="BH472" s="18">
        <f t="shared" si="52"/>
        <v>0</v>
      </c>
      <c r="BI472" s="15">
        <v>0</v>
      </c>
      <c r="BJ472" s="2">
        <v>0</v>
      </c>
      <c r="BK472" s="2">
        <v>0</v>
      </c>
      <c r="BL472" s="2">
        <v>0</v>
      </c>
      <c r="BM472" s="2">
        <v>0</v>
      </c>
      <c r="BN472" s="2">
        <v>0</v>
      </c>
      <c r="BO472" s="2">
        <v>0</v>
      </c>
      <c r="BP472" s="2">
        <v>0</v>
      </c>
      <c r="BQ472" s="2">
        <v>0</v>
      </c>
      <c r="BR472" s="2">
        <v>0</v>
      </c>
      <c r="BS472" s="2">
        <v>0</v>
      </c>
      <c r="BT472" s="2">
        <v>0</v>
      </c>
      <c r="BU472" s="18">
        <f t="shared" si="53"/>
        <v>0</v>
      </c>
      <c r="BV472" s="15">
        <v>0</v>
      </c>
      <c r="BW472" s="2">
        <v>0</v>
      </c>
      <c r="BX472" s="2">
        <v>0</v>
      </c>
      <c r="BY472" s="2">
        <v>0</v>
      </c>
      <c r="BZ472" s="2">
        <v>0</v>
      </c>
      <c r="CA472" s="2">
        <v>0</v>
      </c>
      <c r="CB472" s="2">
        <v>0</v>
      </c>
      <c r="CC472" s="2">
        <v>0</v>
      </c>
      <c r="CD472" s="2">
        <v>0</v>
      </c>
      <c r="CE472" s="2">
        <v>0</v>
      </c>
      <c r="CF472" s="2">
        <v>0</v>
      </c>
      <c r="CG472" s="2">
        <v>0</v>
      </c>
      <c r="CH472" s="18">
        <f t="shared" si="54"/>
        <v>0</v>
      </c>
      <c r="CI472" s="15">
        <v>0</v>
      </c>
      <c r="CJ472" s="2">
        <v>0</v>
      </c>
      <c r="CK472" s="2">
        <v>0</v>
      </c>
      <c r="CL472" s="2">
        <v>0</v>
      </c>
      <c r="CM472" s="2">
        <v>0</v>
      </c>
      <c r="CN472" s="2">
        <v>0</v>
      </c>
      <c r="CO472" s="2">
        <v>0</v>
      </c>
      <c r="CP472" s="2">
        <v>0</v>
      </c>
      <c r="CQ472" s="2">
        <v>0</v>
      </c>
      <c r="CR472" s="2">
        <v>0</v>
      </c>
      <c r="CS472" s="2">
        <v>0</v>
      </c>
      <c r="CT472" s="2">
        <v>0</v>
      </c>
      <c r="CU472" s="18">
        <f t="shared" si="55"/>
        <v>0</v>
      </c>
    </row>
    <row r="473" spans="1:99" ht="13.05" customHeight="1" x14ac:dyDescent="0.2">
      <c r="A473" s="47" t="s">
        <v>169</v>
      </c>
      <c r="B473" s="47" t="s">
        <v>169</v>
      </c>
      <c r="C473" s="47" t="s">
        <v>559</v>
      </c>
      <c r="D473" s="47" t="s">
        <v>559</v>
      </c>
      <c r="E473" s="48" t="s">
        <v>552</v>
      </c>
      <c r="F473" s="88">
        <v>11405</v>
      </c>
      <c r="G473" s="51" t="s">
        <v>539</v>
      </c>
      <c r="H473" s="43">
        <v>0</v>
      </c>
      <c r="I473" s="15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16">
        <v>0</v>
      </c>
      <c r="U473" s="18">
        <f t="shared" si="49"/>
        <v>0</v>
      </c>
      <c r="V473" s="15">
        <v>0</v>
      </c>
      <c r="W473" s="2">
        <v>0</v>
      </c>
      <c r="X473" s="2">
        <v>0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D473" s="2">
        <v>0</v>
      </c>
      <c r="AE473" s="2">
        <v>0</v>
      </c>
      <c r="AF473" s="2">
        <v>0</v>
      </c>
      <c r="AG473" s="16">
        <v>0</v>
      </c>
      <c r="AH473" s="18">
        <f t="shared" si="50"/>
        <v>0</v>
      </c>
      <c r="AI473" s="15">
        <v>0</v>
      </c>
      <c r="AJ473" s="2">
        <v>0</v>
      </c>
      <c r="AK473" s="2">
        <v>0</v>
      </c>
      <c r="AL473" s="2">
        <v>0</v>
      </c>
      <c r="AM473" s="2">
        <v>0</v>
      </c>
      <c r="AN473" s="2">
        <v>0</v>
      </c>
      <c r="AO473" s="2">
        <v>0</v>
      </c>
      <c r="AP473" s="2">
        <v>0</v>
      </c>
      <c r="AQ473" s="2">
        <v>0</v>
      </c>
      <c r="AR473" s="2">
        <v>0</v>
      </c>
      <c r="AS473" s="2">
        <v>0</v>
      </c>
      <c r="AT473" s="16">
        <v>0</v>
      </c>
      <c r="AU473" s="18">
        <f t="shared" si="51"/>
        <v>0</v>
      </c>
      <c r="AV473" s="15">
        <v>0</v>
      </c>
      <c r="AW473" s="2">
        <v>0</v>
      </c>
      <c r="AX473" s="2">
        <v>0</v>
      </c>
      <c r="AY473" s="2">
        <v>0</v>
      </c>
      <c r="AZ473" s="2">
        <v>0</v>
      </c>
      <c r="BA473" s="2">
        <v>0</v>
      </c>
      <c r="BB473" s="2">
        <v>0</v>
      </c>
      <c r="BC473" s="2">
        <v>0</v>
      </c>
      <c r="BD473" s="2">
        <v>0</v>
      </c>
      <c r="BE473" s="2">
        <v>0</v>
      </c>
      <c r="BF473" s="2">
        <v>0</v>
      </c>
      <c r="BG473" s="2">
        <v>0</v>
      </c>
      <c r="BH473" s="18">
        <f t="shared" si="52"/>
        <v>0</v>
      </c>
      <c r="BI473" s="15">
        <v>0</v>
      </c>
      <c r="BJ473" s="2">
        <v>0</v>
      </c>
      <c r="BK473" s="2">
        <v>0</v>
      </c>
      <c r="BL473" s="2">
        <v>0</v>
      </c>
      <c r="BM473" s="2">
        <v>0</v>
      </c>
      <c r="BN473" s="2">
        <v>0</v>
      </c>
      <c r="BO473" s="2">
        <v>0</v>
      </c>
      <c r="BP473" s="2">
        <v>0</v>
      </c>
      <c r="BQ473" s="2">
        <v>0</v>
      </c>
      <c r="BR473" s="2">
        <v>0</v>
      </c>
      <c r="BS473" s="2">
        <v>0</v>
      </c>
      <c r="BT473" s="2">
        <v>0</v>
      </c>
      <c r="BU473" s="18">
        <f t="shared" si="53"/>
        <v>0</v>
      </c>
      <c r="BV473" s="15">
        <v>0</v>
      </c>
      <c r="BW473" s="2">
        <v>0</v>
      </c>
      <c r="BX473" s="2">
        <v>0</v>
      </c>
      <c r="BY473" s="2">
        <v>0</v>
      </c>
      <c r="BZ473" s="2">
        <v>0</v>
      </c>
      <c r="CA473" s="2">
        <v>0</v>
      </c>
      <c r="CB473" s="2">
        <v>0</v>
      </c>
      <c r="CC473" s="2">
        <v>0</v>
      </c>
      <c r="CD473" s="2">
        <v>0</v>
      </c>
      <c r="CE473" s="2">
        <v>0</v>
      </c>
      <c r="CF473" s="2">
        <v>0</v>
      </c>
      <c r="CG473" s="2">
        <v>0</v>
      </c>
      <c r="CH473" s="18">
        <f t="shared" si="54"/>
        <v>0</v>
      </c>
      <c r="CI473" s="15">
        <v>0</v>
      </c>
      <c r="CJ473" s="2">
        <v>0</v>
      </c>
      <c r="CK473" s="2">
        <v>0</v>
      </c>
      <c r="CL473" s="2">
        <v>0</v>
      </c>
      <c r="CM473" s="2">
        <v>0</v>
      </c>
      <c r="CN473" s="2">
        <v>0</v>
      </c>
      <c r="CO473" s="2">
        <v>0</v>
      </c>
      <c r="CP473" s="2">
        <v>0</v>
      </c>
      <c r="CQ473" s="2">
        <v>0</v>
      </c>
      <c r="CR473" s="2">
        <v>0</v>
      </c>
      <c r="CS473" s="2">
        <v>0</v>
      </c>
      <c r="CT473" s="2">
        <v>0</v>
      </c>
      <c r="CU473" s="18">
        <f t="shared" si="55"/>
        <v>0</v>
      </c>
    </row>
    <row r="474" spans="1:99" ht="13.05" customHeight="1" x14ac:dyDescent="0.2">
      <c r="A474" s="47" t="s">
        <v>6</v>
      </c>
      <c r="B474" s="47" t="s">
        <v>7</v>
      </c>
      <c r="C474" s="47" t="s">
        <v>559</v>
      </c>
      <c r="D474" s="47" t="s">
        <v>559</v>
      </c>
      <c r="E474" s="48" t="s">
        <v>552</v>
      </c>
      <c r="F474" s="88">
        <v>11397</v>
      </c>
      <c r="G474" s="51" t="s">
        <v>540</v>
      </c>
      <c r="H474" s="43">
        <v>0</v>
      </c>
      <c r="I474" s="15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16">
        <v>0</v>
      </c>
      <c r="U474" s="18">
        <f t="shared" si="49"/>
        <v>0</v>
      </c>
      <c r="V474" s="15">
        <v>0</v>
      </c>
      <c r="W474" s="2">
        <v>0</v>
      </c>
      <c r="X474" s="2">
        <v>0</v>
      </c>
      <c r="Y474" s="2">
        <v>0</v>
      </c>
      <c r="Z474" s="2">
        <v>0</v>
      </c>
      <c r="AA474" s="2">
        <v>0</v>
      </c>
      <c r="AB474" s="2">
        <v>0</v>
      </c>
      <c r="AC474" s="2">
        <v>0</v>
      </c>
      <c r="AD474" s="2">
        <v>0</v>
      </c>
      <c r="AE474" s="2">
        <v>0</v>
      </c>
      <c r="AF474" s="2">
        <v>0</v>
      </c>
      <c r="AG474" s="16">
        <v>0</v>
      </c>
      <c r="AH474" s="18">
        <f t="shared" si="50"/>
        <v>0</v>
      </c>
      <c r="AI474" s="15">
        <v>0</v>
      </c>
      <c r="AJ474" s="2">
        <v>0</v>
      </c>
      <c r="AK474" s="2">
        <v>0</v>
      </c>
      <c r="AL474" s="2">
        <v>0</v>
      </c>
      <c r="AM474" s="2">
        <v>0</v>
      </c>
      <c r="AN474" s="2">
        <v>0</v>
      </c>
      <c r="AO474" s="2">
        <v>0</v>
      </c>
      <c r="AP474" s="2">
        <v>0</v>
      </c>
      <c r="AQ474" s="2">
        <v>0</v>
      </c>
      <c r="AR474" s="2">
        <v>0</v>
      </c>
      <c r="AS474" s="2">
        <v>0</v>
      </c>
      <c r="AT474" s="16">
        <v>0</v>
      </c>
      <c r="AU474" s="18">
        <f t="shared" si="51"/>
        <v>0</v>
      </c>
      <c r="AV474" s="15">
        <v>0</v>
      </c>
      <c r="AW474" s="2">
        <v>0</v>
      </c>
      <c r="AX474" s="2">
        <v>0</v>
      </c>
      <c r="AY474" s="2">
        <v>0</v>
      </c>
      <c r="AZ474" s="2">
        <v>0</v>
      </c>
      <c r="BA474" s="2">
        <v>0</v>
      </c>
      <c r="BB474" s="2">
        <v>0</v>
      </c>
      <c r="BC474" s="2">
        <v>0</v>
      </c>
      <c r="BD474" s="2">
        <v>0</v>
      </c>
      <c r="BE474" s="2">
        <v>0</v>
      </c>
      <c r="BF474" s="2">
        <v>0</v>
      </c>
      <c r="BG474" s="2">
        <v>0</v>
      </c>
      <c r="BH474" s="18">
        <f t="shared" si="52"/>
        <v>0</v>
      </c>
      <c r="BI474" s="15">
        <v>0</v>
      </c>
      <c r="BJ474" s="2">
        <v>0</v>
      </c>
      <c r="BK474" s="2">
        <v>0</v>
      </c>
      <c r="BL474" s="2">
        <v>0</v>
      </c>
      <c r="BM474" s="2">
        <v>0</v>
      </c>
      <c r="BN474" s="2">
        <v>0</v>
      </c>
      <c r="BO474" s="2">
        <v>0</v>
      </c>
      <c r="BP474" s="2">
        <v>0</v>
      </c>
      <c r="BQ474" s="2">
        <v>0</v>
      </c>
      <c r="BR474" s="2">
        <v>0</v>
      </c>
      <c r="BS474" s="2">
        <v>0</v>
      </c>
      <c r="BT474" s="2">
        <v>0</v>
      </c>
      <c r="BU474" s="18">
        <f t="shared" si="53"/>
        <v>0</v>
      </c>
      <c r="BV474" s="15">
        <v>0</v>
      </c>
      <c r="BW474" s="2">
        <v>0</v>
      </c>
      <c r="BX474" s="2">
        <v>0</v>
      </c>
      <c r="BY474" s="2">
        <v>0</v>
      </c>
      <c r="BZ474" s="2">
        <v>0</v>
      </c>
      <c r="CA474" s="2">
        <v>0</v>
      </c>
      <c r="CB474" s="2">
        <v>0</v>
      </c>
      <c r="CC474" s="2">
        <v>0</v>
      </c>
      <c r="CD474" s="2">
        <v>0</v>
      </c>
      <c r="CE474" s="2">
        <v>0</v>
      </c>
      <c r="CF474" s="2">
        <v>0</v>
      </c>
      <c r="CG474" s="2">
        <v>0</v>
      </c>
      <c r="CH474" s="18">
        <f t="shared" si="54"/>
        <v>0</v>
      </c>
      <c r="CI474" s="15">
        <v>0</v>
      </c>
      <c r="CJ474" s="2">
        <v>0</v>
      </c>
      <c r="CK474" s="2">
        <v>0</v>
      </c>
      <c r="CL474" s="2">
        <v>0</v>
      </c>
      <c r="CM474" s="2">
        <v>0</v>
      </c>
      <c r="CN474" s="2">
        <v>0</v>
      </c>
      <c r="CO474" s="2">
        <v>0</v>
      </c>
      <c r="CP474" s="2">
        <v>0</v>
      </c>
      <c r="CQ474" s="2">
        <v>0</v>
      </c>
      <c r="CR474" s="2">
        <v>0</v>
      </c>
      <c r="CS474" s="2">
        <v>0</v>
      </c>
      <c r="CT474" s="2">
        <v>0</v>
      </c>
      <c r="CU474" s="18">
        <f t="shared" si="55"/>
        <v>0</v>
      </c>
    </row>
    <row r="475" spans="1:99" ht="13.05" customHeight="1" x14ac:dyDescent="0.2">
      <c r="A475" s="47" t="s">
        <v>15</v>
      </c>
      <c r="B475" s="47" t="s">
        <v>16</v>
      </c>
      <c r="C475" s="47" t="s">
        <v>559</v>
      </c>
      <c r="D475" s="47" t="s">
        <v>559</v>
      </c>
      <c r="E475" s="48" t="s">
        <v>554</v>
      </c>
      <c r="F475" s="88">
        <v>20274</v>
      </c>
      <c r="G475" s="51" t="s">
        <v>541</v>
      </c>
      <c r="H475" s="43">
        <v>0</v>
      </c>
      <c r="I475" s="15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S475" s="2">
        <v>0</v>
      </c>
      <c r="T475" s="16">
        <v>0</v>
      </c>
      <c r="U475" s="18">
        <f t="shared" si="49"/>
        <v>0</v>
      </c>
      <c r="V475" s="15">
        <v>0</v>
      </c>
      <c r="W475" s="2">
        <v>0</v>
      </c>
      <c r="X475" s="2">
        <v>0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D475" s="2">
        <v>0</v>
      </c>
      <c r="AE475" s="2">
        <v>0</v>
      </c>
      <c r="AF475" s="2">
        <v>0</v>
      </c>
      <c r="AG475" s="16">
        <v>0</v>
      </c>
      <c r="AH475" s="18">
        <f t="shared" si="50"/>
        <v>0</v>
      </c>
      <c r="AI475" s="15">
        <v>0</v>
      </c>
      <c r="AJ475" s="2">
        <v>0</v>
      </c>
      <c r="AK475" s="2">
        <v>0</v>
      </c>
      <c r="AL475" s="2">
        <v>0</v>
      </c>
      <c r="AM475" s="2">
        <v>0</v>
      </c>
      <c r="AN475" s="2">
        <v>0</v>
      </c>
      <c r="AO475" s="2">
        <v>0</v>
      </c>
      <c r="AP475" s="2">
        <v>0</v>
      </c>
      <c r="AQ475" s="2">
        <v>0</v>
      </c>
      <c r="AR475" s="2">
        <v>0</v>
      </c>
      <c r="AS475" s="2">
        <v>0</v>
      </c>
      <c r="AT475" s="16">
        <v>0</v>
      </c>
      <c r="AU475" s="18">
        <f t="shared" si="51"/>
        <v>0</v>
      </c>
      <c r="AV475" s="15">
        <v>0</v>
      </c>
      <c r="AW475" s="2">
        <v>0</v>
      </c>
      <c r="AX475" s="2">
        <v>0</v>
      </c>
      <c r="AY475" s="2">
        <v>0</v>
      </c>
      <c r="AZ475" s="2">
        <v>0</v>
      </c>
      <c r="BA475" s="2">
        <v>0</v>
      </c>
      <c r="BB475" s="2">
        <v>0</v>
      </c>
      <c r="BC475" s="2">
        <v>0</v>
      </c>
      <c r="BD475" s="2">
        <v>0</v>
      </c>
      <c r="BE475" s="2">
        <v>0</v>
      </c>
      <c r="BF475" s="2">
        <v>0</v>
      </c>
      <c r="BG475" s="2">
        <v>0</v>
      </c>
      <c r="BH475" s="18">
        <f t="shared" si="52"/>
        <v>0</v>
      </c>
      <c r="BI475" s="15">
        <v>0</v>
      </c>
      <c r="BJ475" s="2">
        <v>0</v>
      </c>
      <c r="BK475" s="2">
        <v>0</v>
      </c>
      <c r="BL475" s="2">
        <v>0</v>
      </c>
      <c r="BM475" s="2">
        <v>0</v>
      </c>
      <c r="BN475" s="2">
        <v>0</v>
      </c>
      <c r="BO475" s="2">
        <v>0</v>
      </c>
      <c r="BP475" s="2">
        <v>0</v>
      </c>
      <c r="BQ475" s="2">
        <v>0</v>
      </c>
      <c r="BR475" s="2">
        <v>0</v>
      </c>
      <c r="BS475" s="2">
        <v>0</v>
      </c>
      <c r="BT475" s="2">
        <v>0</v>
      </c>
      <c r="BU475" s="18">
        <f t="shared" si="53"/>
        <v>0</v>
      </c>
      <c r="BV475" s="15">
        <v>0</v>
      </c>
      <c r="BW475" s="2">
        <v>0</v>
      </c>
      <c r="BX475" s="2">
        <v>0</v>
      </c>
      <c r="BY475" s="2">
        <v>0</v>
      </c>
      <c r="BZ475" s="2">
        <v>0</v>
      </c>
      <c r="CA475" s="2">
        <v>0</v>
      </c>
      <c r="CB475" s="2">
        <v>0</v>
      </c>
      <c r="CC475" s="2">
        <v>0</v>
      </c>
      <c r="CD475" s="2">
        <v>0</v>
      </c>
      <c r="CE475" s="2">
        <v>0</v>
      </c>
      <c r="CF475" s="2">
        <v>0</v>
      </c>
      <c r="CG475" s="2">
        <v>0</v>
      </c>
      <c r="CH475" s="18">
        <f t="shared" si="54"/>
        <v>0</v>
      </c>
      <c r="CI475" s="15">
        <v>0</v>
      </c>
      <c r="CJ475" s="2">
        <v>0</v>
      </c>
      <c r="CK475" s="2">
        <v>0</v>
      </c>
      <c r="CL475" s="2">
        <v>0</v>
      </c>
      <c r="CM475" s="2">
        <v>0</v>
      </c>
      <c r="CN475" s="2">
        <v>0</v>
      </c>
      <c r="CO475" s="2">
        <v>0</v>
      </c>
      <c r="CP475" s="2">
        <v>0</v>
      </c>
      <c r="CQ475" s="2">
        <v>0</v>
      </c>
      <c r="CR475" s="2">
        <v>0</v>
      </c>
      <c r="CS475" s="2">
        <v>0</v>
      </c>
      <c r="CT475" s="2">
        <v>0</v>
      </c>
      <c r="CU475" s="18">
        <f t="shared" si="55"/>
        <v>0</v>
      </c>
    </row>
    <row r="476" spans="1:99" ht="13.05" customHeight="1" x14ac:dyDescent="0.2">
      <c r="A476" s="47" t="s">
        <v>6</v>
      </c>
      <c r="B476" s="47" t="s">
        <v>48</v>
      </c>
      <c r="C476" s="47" t="s">
        <v>559</v>
      </c>
      <c r="D476" s="47" t="s">
        <v>559</v>
      </c>
      <c r="E476" s="48" t="s">
        <v>553</v>
      </c>
      <c r="F476" s="88">
        <v>25708</v>
      </c>
      <c r="G476" s="51" t="s">
        <v>542</v>
      </c>
      <c r="H476" s="43">
        <v>0</v>
      </c>
      <c r="I476" s="15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S476" s="2">
        <v>0</v>
      </c>
      <c r="T476" s="16">
        <v>0</v>
      </c>
      <c r="U476" s="18">
        <f t="shared" si="49"/>
        <v>0</v>
      </c>
      <c r="V476" s="15">
        <v>0</v>
      </c>
      <c r="W476" s="2">
        <v>0</v>
      </c>
      <c r="X476" s="2">
        <v>0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D476" s="2">
        <v>0</v>
      </c>
      <c r="AE476" s="2">
        <v>0</v>
      </c>
      <c r="AF476" s="2">
        <v>0</v>
      </c>
      <c r="AG476" s="16">
        <v>0</v>
      </c>
      <c r="AH476" s="18">
        <f t="shared" si="50"/>
        <v>0</v>
      </c>
      <c r="AI476" s="15">
        <v>0</v>
      </c>
      <c r="AJ476" s="2">
        <v>0</v>
      </c>
      <c r="AK476" s="2">
        <v>0</v>
      </c>
      <c r="AL476" s="2">
        <v>0</v>
      </c>
      <c r="AM476" s="2">
        <v>0</v>
      </c>
      <c r="AN476" s="2">
        <v>0</v>
      </c>
      <c r="AO476" s="2">
        <v>0</v>
      </c>
      <c r="AP476" s="2">
        <v>0</v>
      </c>
      <c r="AQ476" s="2">
        <v>0</v>
      </c>
      <c r="AR476" s="2">
        <v>0</v>
      </c>
      <c r="AS476" s="2">
        <v>0</v>
      </c>
      <c r="AT476" s="16">
        <v>0</v>
      </c>
      <c r="AU476" s="18">
        <f t="shared" si="51"/>
        <v>0</v>
      </c>
      <c r="AV476" s="15">
        <v>0</v>
      </c>
      <c r="AW476" s="2">
        <v>0</v>
      </c>
      <c r="AX476" s="2">
        <v>0</v>
      </c>
      <c r="AY476" s="2">
        <v>0</v>
      </c>
      <c r="AZ476" s="2">
        <v>0</v>
      </c>
      <c r="BA476" s="2">
        <v>0</v>
      </c>
      <c r="BB476" s="2">
        <v>0</v>
      </c>
      <c r="BC476" s="2">
        <v>0</v>
      </c>
      <c r="BD476" s="2">
        <v>0</v>
      </c>
      <c r="BE476" s="2">
        <v>0</v>
      </c>
      <c r="BF476" s="2">
        <v>0</v>
      </c>
      <c r="BG476" s="2">
        <v>0</v>
      </c>
      <c r="BH476" s="18">
        <f t="shared" si="52"/>
        <v>0</v>
      </c>
      <c r="BI476" s="15">
        <v>0</v>
      </c>
      <c r="BJ476" s="2">
        <v>0</v>
      </c>
      <c r="BK476" s="2">
        <v>0</v>
      </c>
      <c r="BL476" s="2">
        <v>0</v>
      </c>
      <c r="BM476" s="2">
        <v>0</v>
      </c>
      <c r="BN476" s="2">
        <v>0</v>
      </c>
      <c r="BO476" s="2">
        <v>0</v>
      </c>
      <c r="BP476" s="2">
        <v>0</v>
      </c>
      <c r="BQ476" s="2">
        <v>0</v>
      </c>
      <c r="BR476" s="2">
        <v>0</v>
      </c>
      <c r="BS476" s="2">
        <v>0</v>
      </c>
      <c r="BT476" s="2">
        <v>0</v>
      </c>
      <c r="BU476" s="18">
        <f t="shared" si="53"/>
        <v>0</v>
      </c>
      <c r="BV476" s="15">
        <v>0</v>
      </c>
      <c r="BW476" s="2">
        <v>0</v>
      </c>
      <c r="BX476" s="2">
        <v>0</v>
      </c>
      <c r="BY476" s="2">
        <v>0</v>
      </c>
      <c r="BZ476" s="2">
        <v>0</v>
      </c>
      <c r="CA476" s="2">
        <v>0</v>
      </c>
      <c r="CB476" s="2">
        <v>0</v>
      </c>
      <c r="CC476" s="2">
        <v>0</v>
      </c>
      <c r="CD476" s="2">
        <v>0</v>
      </c>
      <c r="CE476" s="2">
        <v>0</v>
      </c>
      <c r="CF476" s="2">
        <v>0</v>
      </c>
      <c r="CG476" s="2">
        <v>0</v>
      </c>
      <c r="CH476" s="18">
        <f t="shared" si="54"/>
        <v>0</v>
      </c>
      <c r="CI476" s="15">
        <v>0</v>
      </c>
      <c r="CJ476" s="2">
        <v>0</v>
      </c>
      <c r="CK476" s="2">
        <v>0</v>
      </c>
      <c r="CL476" s="2">
        <v>0</v>
      </c>
      <c r="CM476" s="2">
        <v>0</v>
      </c>
      <c r="CN476" s="2">
        <v>0</v>
      </c>
      <c r="CO476" s="2">
        <v>0</v>
      </c>
      <c r="CP476" s="2">
        <v>0</v>
      </c>
      <c r="CQ476" s="2">
        <v>0</v>
      </c>
      <c r="CR476" s="2">
        <v>0</v>
      </c>
      <c r="CS476" s="2">
        <v>0</v>
      </c>
      <c r="CT476" s="2">
        <v>0</v>
      </c>
      <c r="CU476" s="18">
        <f t="shared" si="55"/>
        <v>0</v>
      </c>
    </row>
    <row r="477" spans="1:99" ht="13.05" customHeight="1" x14ac:dyDescent="0.2">
      <c r="A477" s="47" t="s">
        <v>6</v>
      </c>
      <c r="B477" s="47" t="s">
        <v>7</v>
      </c>
      <c r="C477" s="47" t="s">
        <v>559</v>
      </c>
      <c r="D477" s="47" t="s">
        <v>559</v>
      </c>
      <c r="E477" s="48" t="s">
        <v>555</v>
      </c>
      <c r="F477" s="88">
        <v>11409</v>
      </c>
      <c r="G477" s="51" t="s">
        <v>543</v>
      </c>
      <c r="H477" s="43">
        <v>0</v>
      </c>
      <c r="I477" s="15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16">
        <v>0</v>
      </c>
      <c r="U477" s="18">
        <f t="shared" si="49"/>
        <v>0</v>
      </c>
      <c r="V477" s="15">
        <v>0</v>
      </c>
      <c r="W477" s="2">
        <v>0</v>
      </c>
      <c r="X477" s="2">
        <v>0</v>
      </c>
      <c r="Y477" s="2">
        <v>0</v>
      </c>
      <c r="Z477" s="2">
        <v>0</v>
      </c>
      <c r="AA477" s="2">
        <v>0</v>
      </c>
      <c r="AB477" s="2">
        <v>0</v>
      </c>
      <c r="AC477" s="2">
        <v>0</v>
      </c>
      <c r="AD477" s="2">
        <v>0</v>
      </c>
      <c r="AE477" s="2">
        <v>0</v>
      </c>
      <c r="AF477" s="2">
        <v>0</v>
      </c>
      <c r="AG477" s="16">
        <v>0</v>
      </c>
      <c r="AH477" s="18">
        <f t="shared" si="50"/>
        <v>0</v>
      </c>
      <c r="AI477" s="15">
        <v>0</v>
      </c>
      <c r="AJ477" s="2">
        <v>0</v>
      </c>
      <c r="AK477" s="2">
        <v>0</v>
      </c>
      <c r="AL477" s="2">
        <v>0</v>
      </c>
      <c r="AM477" s="2">
        <v>0</v>
      </c>
      <c r="AN477" s="2">
        <v>0</v>
      </c>
      <c r="AO477" s="2">
        <v>0</v>
      </c>
      <c r="AP477" s="2">
        <v>0</v>
      </c>
      <c r="AQ477" s="2">
        <v>0</v>
      </c>
      <c r="AR477" s="2">
        <v>0</v>
      </c>
      <c r="AS477" s="2">
        <v>0</v>
      </c>
      <c r="AT477" s="16">
        <v>0</v>
      </c>
      <c r="AU477" s="18">
        <f t="shared" si="51"/>
        <v>0</v>
      </c>
      <c r="AV477" s="15">
        <v>0</v>
      </c>
      <c r="AW477" s="2">
        <v>0</v>
      </c>
      <c r="AX477" s="2">
        <v>0</v>
      </c>
      <c r="AY477" s="2">
        <v>0</v>
      </c>
      <c r="AZ477" s="2">
        <v>0</v>
      </c>
      <c r="BA477" s="2">
        <v>0</v>
      </c>
      <c r="BB477" s="2">
        <v>0</v>
      </c>
      <c r="BC477" s="2">
        <v>0</v>
      </c>
      <c r="BD477" s="2">
        <v>0</v>
      </c>
      <c r="BE477" s="2">
        <v>0</v>
      </c>
      <c r="BF477" s="2">
        <v>0</v>
      </c>
      <c r="BG477" s="2">
        <v>0</v>
      </c>
      <c r="BH477" s="18">
        <f t="shared" si="52"/>
        <v>0</v>
      </c>
      <c r="BI477" s="15">
        <v>0</v>
      </c>
      <c r="BJ477" s="2">
        <v>0</v>
      </c>
      <c r="BK477" s="2">
        <v>0</v>
      </c>
      <c r="BL477" s="2">
        <v>0</v>
      </c>
      <c r="BM477" s="2">
        <v>0</v>
      </c>
      <c r="BN477" s="2">
        <v>0</v>
      </c>
      <c r="BO477" s="2">
        <v>0</v>
      </c>
      <c r="BP477" s="2">
        <v>0</v>
      </c>
      <c r="BQ477" s="2">
        <v>0</v>
      </c>
      <c r="BR477" s="2">
        <v>0</v>
      </c>
      <c r="BS477" s="2">
        <v>0</v>
      </c>
      <c r="BT477" s="2">
        <v>0</v>
      </c>
      <c r="BU477" s="18">
        <f t="shared" si="53"/>
        <v>0</v>
      </c>
      <c r="BV477" s="15">
        <v>0</v>
      </c>
      <c r="BW477" s="2">
        <v>0</v>
      </c>
      <c r="BX477" s="2">
        <v>0</v>
      </c>
      <c r="BY477" s="2">
        <v>0</v>
      </c>
      <c r="BZ477" s="2">
        <v>0</v>
      </c>
      <c r="CA477" s="2">
        <v>0</v>
      </c>
      <c r="CB477" s="2">
        <v>0</v>
      </c>
      <c r="CC477" s="2">
        <v>0</v>
      </c>
      <c r="CD477" s="2">
        <v>0</v>
      </c>
      <c r="CE477" s="2">
        <v>0</v>
      </c>
      <c r="CF477" s="2">
        <v>0</v>
      </c>
      <c r="CG477" s="2">
        <v>0</v>
      </c>
      <c r="CH477" s="18">
        <f t="shared" si="54"/>
        <v>0</v>
      </c>
      <c r="CI477" s="15">
        <v>0</v>
      </c>
      <c r="CJ477" s="2">
        <v>0</v>
      </c>
      <c r="CK477" s="2">
        <v>0</v>
      </c>
      <c r="CL477" s="2">
        <v>0</v>
      </c>
      <c r="CM477" s="2">
        <v>0</v>
      </c>
      <c r="CN477" s="2">
        <v>0</v>
      </c>
      <c r="CO477" s="2">
        <v>0</v>
      </c>
      <c r="CP477" s="2">
        <v>0</v>
      </c>
      <c r="CQ477" s="2">
        <v>0</v>
      </c>
      <c r="CR477" s="2">
        <v>0</v>
      </c>
      <c r="CS477" s="2">
        <v>0</v>
      </c>
      <c r="CT477" s="2">
        <v>0</v>
      </c>
      <c r="CU477" s="18">
        <f t="shared" si="55"/>
        <v>0</v>
      </c>
    </row>
    <row r="478" spans="1:99" ht="13.05" customHeight="1" x14ac:dyDescent="0.2">
      <c r="A478" s="47" t="s">
        <v>205</v>
      </c>
      <c r="B478" s="47" t="s">
        <v>206</v>
      </c>
      <c r="C478" s="47" t="s">
        <v>559</v>
      </c>
      <c r="D478" s="47" t="s">
        <v>559</v>
      </c>
      <c r="E478" s="48" t="s">
        <v>552</v>
      </c>
      <c r="F478" s="88">
        <v>11403</v>
      </c>
      <c r="G478" s="51" t="s">
        <v>544</v>
      </c>
      <c r="H478" s="43">
        <v>0</v>
      </c>
      <c r="I478" s="15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16">
        <v>0</v>
      </c>
      <c r="U478" s="18">
        <f t="shared" si="49"/>
        <v>0</v>
      </c>
      <c r="V478" s="15">
        <v>0</v>
      </c>
      <c r="W478" s="2">
        <v>0</v>
      </c>
      <c r="X478" s="2">
        <v>0</v>
      </c>
      <c r="Y478" s="2">
        <v>0</v>
      </c>
      <c r="Z478" s="2">
        <v>0</v>
      </c>
      <c r="AA478" s="2">
        <v>0</v>
      </c>
      <c r="AB478" s="2">
        <v>0</v>
      </c>
      <c r="AC478" s="2">
        <v>0</v>
      </c>
      <c r="AD478" s="2">
        <v>0</v>
      </c>
      <c r="AE478" s="2">
        <v>0</v>
      </c>
      <c r="AF478" s="2">
        <v>0</v>
      </c>
      <c r="AG478" s="16">
        <v>0</v>
      </c>
      <c r="AH478" s="18">
        <f t="shared" si="50"/>
        <v>0</v>
      </c>
      <c r="AI478" s="15">
        <v>0</v>
      </c>
      <c r="AJ478" s="2">
        <v>0</v>
      </c>
      <c r="AK478" s="2">
        <v>0</v>
      </c>
      <c r="AL478" s="2">
        <v>0</v>
      </c>
      <c r="AM478" s="2">
        <v>0</v>
      </c>
      <c r="AN478" s="2">
        <v>0</v>
      </c>
      <c r="AO478" s="2">
        <v>0</v>
      </c>
      <c r="AP478" s="2">
        <v>0</v>
      </c>
      <c r="AQ478" s="2">
        <v>0</v>
      </c>
      <c r="AR478" s="2">
        <v>0</v>
      </c>
      <c r="AS478" s="2">
        <v>0</v>
      </c>
      <c r="AT478" s="16">
        <v>0</v>
      </c>
      <c r="AU478" s="18">
        <f t="shared" si="51"/>
        <v>0</v>
      </c>
      <c r="AV478" s="15">
        <v>0</v>
      </c>
      <c r="AW478" s="2">
        <v>0</v>
      </c>
      <c r="AX478" s="2">
        <v>0</v>
      </c>
      <c r="AY478" s="2">
        <v>0</v>
      </c>
      <c r="AZ478" s="2">
        <v>0</v>
      </c>
      <c r="BA478" s="2">
        <v>0</v>
      </c>
      <c r="BB478" s="2">
        <v>0</v>
      </c>
      <c r="BC478" s="2">
        <v>0</v>
      </c>
      <c r="BD478" s="2">
        <v>0</v>
      </c>
      <c r="BE478" s="2">
        <v>0</v>
      </c>
      <c r="BF478" s="2">
        <v>0</v>
      </c>
      <c r="BG478" s="2">
        <v>0</v>
      </c>
      <c r="BH478" s="18">
        <f t="shared" si="52"/>
        <v>0</v>
      </c>
      <c r="BI478" s="15">
        <v>0</v>
      </c>
      <c r="BJ478" s="2">
        <v>0</v>
      </c>
      <c r="BK478" s="2">
        <v>0</v>
      </c>
      <c r="BL478" s="2">
        <v>0</v>
      </c>
      <c r="BM478" s="2">
        <v>0</v>
      </c>
      <c r="BN478" s="2">
        <v>0</v>
      </c>
      <c r="BO478" s="2">
        <v>0</v>
      </c>
      <c r="BP478" s="2">
        <v>0</v>
      </c>
      <c r="BQ478" s="2">
        <v>0</v>
      </c>
      <c r="BR478" s="2">
        <v>0</v>
      </c>
      <c r="BS478" s="2">
        <v>0</v>
      </c>
      <c r="BT478" s="2">
        <v>0</v>
      </c>
      <c r="BU478" s="18">
        <f t="shared" si="53"/>
        <v>0</v>
      </c>
      <c r="BV478" s="15">
        <v>0</v>
      </c>
      <c r="BW478" s="2">
        <v>0</v>
      </c>
      <c r="BX478" s="2">
        <v>0</v>
      </c>
      <c r="BY478" s="2">
        <v>0</v>
      </c>
      <c r="BZ478" s="2">
        <v>0</v>
      </c>
      <c r="CA478" s="2">
        <v>0</v>
      </c>
      <c r="CB478" s="2">
        <v>0</v>
      </c>
      <c r="CC478" s="2">
        <v>0</v>
      </c>
      <c r="CD478" s="2">
        <v>0</v>
      </c>
      <c r="CE478" s="2">
        <v>0</v>
      </c>
      <c r="CF478" s="2">
        <v>0</v>
      </c>
      <c r="CG478" s="2">
        <v>0</v>
      </c>
      <c r="CH478" s="18">
        <f t="shared" si="54"/>
        <v>0</v>
      </c>
      <c r="CI478" s="15">
        <v>0</v>
      </c>
      <c r="CJ478" s="2">
        <v>0</v>
      </c>
      <c r="CK478" s="2">
        <v>0</v>
      </c>
      <c r="CL478" s="2">
        <v>0</v>
      </c>
      <c r="CM478" s="2">
        <v>0</v>
      </c>
      <c r="CN478" s="2">
        <v>0</v>
      </c>
      <c r="CO478" s="2">
        <v>0</v>
      </c>
      <c r="CP478" s="2">
        <v>0</v>
      </c>
      <c r="CQ478" s="2">
        <v>0</v>
      </c>
      <c r="CR478" s="2">
        <v>0</v>
      </c>
      <c r="CS478" s="2">
        <v>0</v>
      </c>
      <c r="CT478" s="2">
        <v>0</v>
      </c>
      <c r="CU478" s="18">
        <f t="shared" si="55"/>
        <v>0</v>
      </c>
    </row>
    <row r="479" spans="1:99" ht="13.05" customHeight="1" x14ac:dyDescent="0.2">
      <c r="A479" s="47" t="s">
        <v>174</v>
      </c>
      <c r="B479" s="47" t="s">
        <v>174</v>
      </c>
      <c r="C479" s="47" t="s">
        <v>559</v>
      </c>
      <c r="D479" s="47" t="s">
        <v>559</v>
      </c>
      <c r="E479" s="48" t="s">
        <v>552</v>
      </c>
      <c r="F479" s="88">
        <v>11556</v>
      </c>
      <c r="G479" s="51" t="s">
        <v>545</v>
      </c>
      <c r="H479" s="43">
        <v>0</v>
      </c>
      <c r="I479" s="15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16">
        <v>0</v>
      </c>
      <c r="U479" s="18">
        <f t="shared" si="49"/>
        <v>0</v>
      </c>
      <c r="V479" s="15">
        <v>0</v>
      </c>
      <c r="W479" s="2">
        <v>0</v>
      </c>
      <c r="X479" s="2">
        <v>0</v>
      </c>
      <c r="Y479" s="2">
        <v>0</v>
      </c>
      <c r="Z479" s="2">
        <v>0</v>
      </c>
      <c r="AA479" s="2">
        <v>0</v>
      </c>
      <c r="AB479" s="2">
        <v>0</v>
      </c>
      <c r="AC479" s="2">
        <v>0</v>
      </c>
      <c r="AD479" s="2">
        <v>0</v>
      </c>
      <c r="AE479" s="2">
        <v>0</v>
      </c>
      <c r="AF479" s="2">
        <v>0</v>
      </c>
      <c r="AG479" s="16">
        <v>0</v>
      </c>
      <c r="AH479" s="18">
        <f t="shared" si="50"/>
        <v>0</v>
      </c>
      <c r="AI479" s="15">
        <v>0</v>
      </c>
      <c r="AJ479" s="2">
        <v>0</v>
      </c>
      <c r="AK479" s="2">
        <v>0</v>
      </c>
      <c r="AL479" s="2">
        <v>0</v>
      </c>
      <c r="AM479" s="2">
        <v>0</v>
      </c>
      <c r="AN479" s="2">
        <v>0</v>
      </c>
      <c r="AO479" s="2">
        <v>0</v>
      </c>
      <c r="AP479" s="2">
        <v>0</v>
      </c>
      <c r="AQ479" s="2">
        <v>0</v>
      </c>
      <c r="AR479" s="2">
        <v>0</v>
      </c>
      <c r="AS479" s="2">
        <v>0</v>
      </c>
      <c r="AT479" s="16">
        <v>0</v>
      </c>
      <c r="AU479" s="18">
        <f t="shared" si="51"/>
        <v>0</v>
      </c>
      <c r="AV479" s="15">
        <v>0</v>
      </c>
      <c r="AW479" s="2">
        <v>0</v>
      </c>
      <c r="AX479" s="2">
        <v>0</v>
      </c>
      <c r="AY479" s="2">
        <v>0</v>
      </c>
      <c r="AZ479" s="2">
        <v>0</v>
      </c>
      <c r="BA479" s="2">
        <v>0</v>
      </c>
      <c r="BB479" s="2">
        <v>0</v>
      </c>
      <c r="BC479" s="2">
        <v>0</v>
      </c>
      <c r="BD479" s="2">
        <v>0</v>
      </c>
      <c r="BE479" s="2">
        <v>0</v>
      </c>
      <c r="BF479" s="2">
        <v>0</v>
      </c>
      <c r="BG479" s="2">
        <v>0</v>
      </c>
      <c r="BH479" s="18">
        <f t="shared" si="52"/>
        <v>0</v>
      </c>
      <c r="BI479" s="15">
        <v>0</v>
      </c>
      <c r="BJ479" s="2">
        <v>0</v>
      </c>
      <c r="BK479" s="2">
        <v>0</v>
      </c>
      <c r="BL479" s="2">
        <v>0</v>
      </c>
      <c r="BM479" s="2">
        <v>0</v>
      </c>
      <c r="BN479" s="2">
        <v>0</v>
      </c>
      <c r="BO479" s="2">
        <v>0</v>
      </c>
      <c r="BP479" s="2">
        <v>0</v>
      </c>
      <c r="BQ479" s="2">
        <v>0</v>
      </c>
      <c r="BR479" s="2">
        <v>0</v>
      </c>
      <c r="BS479" s="2">
        <v>0</v>
      </c>
      <c r="BT479" s="2">
        <v>0</v>
      </c>
      <c r="BU479" s="18">
        <f t="shared" si="53"/>
        <v>0</v>
      </c>
      <c r="BV479" s="15">
        <v>0</v>
      </c>
      <c r="BW479" s="2">
        <v>0</v>
      </c>
      <c r="BX479" s="2">
        <v>0</v>
      </c>
      <c r="BY479" s="2">
        <v>0</v>
      </c>
      <c r="BZ479" s="2">
        <v>0</v>
      </c>
      <c r="CA479" s="2">
        <v>0</v>
      </c>
      <c r="CB479" s="2">
        <v>0</v>
      </c>
      <c r="CC479" s="2">
        <v>0</v>
      </c>
      <c r="CD479" s="2">
        <v>0</v>
      </c>
      <c r="CE479" s="2">
        <v>0</v>
      </c>
      <c r="CF479" s="2">
        <v>0</v>
      </c>
      <c r="CG479" s="2">
        <v>0</v>
      </c>
      <c r="CH479" s="18">
        <f t="shared" si="54"/>
        <v>0</v>
      </c>
      <c r="CI479" s="15">
        <v>0</v>
      </c>
      <c r="CJ479" s="2">
        <v>0</v>
      </c>
      <c r="CK479" s="2">
        <v>0</v>
      </c>
      <c r="CL479" s="2">
        <v>0</v>
      </c>
      <c r="CM479" s="2">
        <v>0</v>
      </c>
      <c r="CN479" s="2">
        <v>0</v>
      </c>
      <c r="CO479" s="2">
        <v>0</v>
      </c>
      <c r="CP479" s="2">
        <v>0</v>
      </c>
      <c r="CQ479" s="2">
        <v>0</v>
      </c>
      <c r="CR479" s="2">
        <v>0</v>
      </c>
      <c r="CS479" s="2">
        <v>0</v>
      </c>
      <c r="CT479" s="2">
        <v>0</v>
      </c>
      <c r="CU479" s="18">
        <f t="shared" si="55"/>
        <v>0</v>
      </c>
    </row>
    <row r="480" spans="1:99" ht="13.05" customHeight="1" x14ac:dyDescent="0.2">
      <c r="A480" s="47" t="s">
        <v>6</v>
      </c>
      <c r="B480" s="47" t="s">
        <v>12</v>
      </c>
      <c r="C480" s="47" t="s">
        <v>559</v>
      </c>
      <c r="D480" s="47" t="s">
        <v>559</v>
      </c>
      <c r="E480" s="48" t="s">
        <v>552</v>
      </c>
      <c r="F480" s="88">
        <v>11408</v>
      </c>
      <c r="G480" s="51" t="s">
        <v>546</v>
      </c>
      <c r="H480" s="43">
        <v>0</v>
      </c>
      <c r="I480" s="15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16">
        <v>0</v>
      </c>
      <c r="U480" s="18">
        <f t="shared" si="49"/>
        <v>0</v>
      </c>
      <c r="V480" s="15">
        <v>0</v>
      </c>
      <c r="W480" s="2">
        <v>0</v>
      </c>
      <c r="X480" s="2">
        <v>0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D480" s="2">
        <v>0</v>
      </c>
      <c r="AE480" s="2">
        <v>0</v>
      </c>
      <c r="AF480" s="2">
        <v>0</v>
      </c>
      <c r="AG480" s="16">
        <v>0</v>
      </c>
      <c r="AH480" s="18">
        <f t="shared" si="50"/>
        <v>0</v>
      </c>
      <c r="AI480" s="15">
        <v>0</v>
      </c>
      <c r="AJ480" s="2">
        <v>0</v>
      </c>
      <c r="AK480" s="2">
        <v>0</v>
      </c>
      <c r="AL480" s="2">
        <v>0</v>
      </c>
      <c r="AM480" s="2">
        <v>0</v>
      </c>
      <c r="AN480" s="2">
        <v>0</v>
      </c>
      <c r="AO480" s="2">
        <v>0</v>
      </c>
      <c r="AP480" s="2">
        <v>0</v>
      </c>
      <c r="AQ480" s="2">
        <v>0</v>
      </c>
      <c r="AR480" s="2">
        <v>0</v>
      </c>
      <c r="AS480" s="2">
        <v>0</v>
      </c>
      <c r="AT480" s="16">
        <v>0</v>
      </c>
      <c r="AU480" s="18">
        <f t="shared" si="51"/>
        <v>0</v>
      </c>
      <c r="AV480" s="15">
        <v>0</v>
      </c>
      <c r="AW480" s="2">
        <v>0</v>
      </c>
      <c r="AX480" s="2">
        <v>0</v>
      </c>
      <c r="AY480" s="2">
        <v>0</v>
      </c>
      <c r="AZ480" s="2">
        <v>0</v>
      </c>
      <c r="BA480" s="2">
        <v>0</v>
      </c>
      <c r="BB480" s="2">
        <v>0</v>
      </c>
      <c r="BC480" s="2">
        <v>0</v>
      </c>
      <c r="BD480" s="2">
        <v>0</v>
      </c>
      <c r="BE480" s="2">
        <v>0</v>
      </c>
      <c r="BF480" s="2">
        <v>0</v>
      </c>
      <c r="BG480" s="2">
        <v>0</v>
      </c>
      <c r="BH480" s="18">
        <f t="shared" si="52"/>
        <v>0</v>
      </c>
      <c r="BI480" s="15">
        <v>0</v>
      </c>
      <c r="BJ480" s="2">
        <v>0</v>
      </c>
      <c r="BK480" s="2">
        <v>0</v>
      </c>
      <c r="BL480" s="2">
        <v>0</v>
      </c>
      <c r="BM480" s="2">
        <v>0</v>
      </c>
      <c r="BN480" s="2">
        <v>0</v>
      </c>
      <c r="BO480" s="2">
        <v>0</v>
      </c>
      <c r="BP480" s="2">
        <v>0</v>
      </c>
      <c r="BQ480" s="2">
        <v>0</v>
      </c>
      <c r="BR480" s="2">
        <v>0</v>
      </c>
      <c r="BS480" s="2">
        <v>0</v>
      </c>
      <c r="BT480" s="2">
        <v>0</v>
      </c>
      <c r="BU480" s="18">
        <f t="shared" si="53"/>
        <v>0</v>
      </c>
      <c r="BV480" s="15">
        <v>0</v>
      </c>
      <c r="BW480" s="2">
        <v>0</v>
      </c>
      <c r="BX480" s="2">
        <v>0</v>
      </c>
      <c r="BY480" s="2">
        <v>0</v>
      </c>
      <c r="BZ480" s="2">
        <v>0</v>
      </c>
      <c r="CA480" s="2">
        <v>0</v>
      </c>
      <c r="CB480" s="2">
        <v>0</v>
      </c>
      <c r="CC480" s="2">
        <v>0</v>
      </c>
      <c r="CD480" s="2">
        <v>0</v>
      </c>
      <c r="CE480" s="2">
        <v>0</v>
      </c>
      <c r="CF480" s="2">
        <v>0</v>
      </c>
      <c r="CG480" s="2">
        <v>0</v>
      </c>
      <c r="CH480" s="18">
        <f t="shared" si="54"/>
        <v>0</v>
      </c>
      <c r="CI480" s="15">
        <v>0</v>
      </c>
      <c r="CJ480" s="2">
        <v>0</v>
      </c>
      <c r="CK480" s="2">
        <v>0</v>
      </c>
      <c r="CL480" s="2">
        <v>0</v>
      </c>
      <c r="CM480" s="2">
        <v>0</v>
      </c>
      <c r="CN480" s="2">
        <v>0</v>
      </c>
      <c r="CO480" s="2">
        <v>0</v>
      </c>
      <c r="CP480" s="2">
        <v>0</v>
      </c>
      <c r="CQ480" s="2">
        <v>0</v>
      </c>
      <c r="CR480" s="2">
        <v>0</v>
      </c>
      <c r="CS480" s="2">
        <v>0</v>
      </c>
      <c r="CT480" s="2">
        <v>0</v>
      </c>
      <c r="CU480" s="18">
        <f t="shared" si="55"/>
        <v>0</v>
      </c>
    </row>
    <row r="481" spans="1:99" ht="13.05" customHeight="1" x14ac:dyDescent="0.2">
      <c r="A481" s="47" t="s">
        <v>101</v>
      </c>
      <c r="B481" s="47" t="s">
        <v>101</v>
      </c>
      <c r="C481" s="47" t="s">
        <v>559</v>
      </c>
      <c r="D481" s="47" t="s">
        <v>559</v>
      </c>
      <c r="E481" s="48" t="s">
        <v>556</v>
      </c>
      <c r="F481" s="88">
        <v>21032</v>
      </c>
      <c r="G481" s="51" t="s">
        <v>547</v>
      </c>
      <c r="H481" s="43">
        <v>0</v>
      </c>
      <c r="I481" s="15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16">
        <v>0</v>
      </c>
      <c r="U481" s="18">
        <f t="shared" si="49"/>
        <v>0</v>
      </c>
      <c r="V481" s="15">
        <v>0</v>
      </c>
      <c r="W481" s="2">
        <v>0</v>
      </c>
      <c r="X481" s="2">
        <v>0</v>
      </c>
      <c r="Y481" s="2">
        <v>0</v>
      </c>
      <c r="Z481" s="2">
        <v>0</v>
      </c>
      <c r="AA481" s="2">
        <v>0</v>
      </c>
      <c r="AB481" s="2">
        <v>0</v>
      </c>
      <c r="AC481" s="2">
        <v>0</v>
      </c>
      <c r="AD481" s="2">
        <v>0</v>
      </c>
      <c r="AE481" s="2">
        <v>0</v>
      </c>
      <c r="AF481" s="2">
        <v>0</v>
      </c>
      <c r="AG481" s="16">
        <v>0</v>
      </c>
      <c r="AH481" s="18">
        <f t="shared" si="50"/>
        <v>0</v>
      </c>
      <c r="AI481" s="15">
        <v>0</v>
      </c>
      <c r="AJ481" s="2">
        <v>0</v>
      </c>
      <c r="AK481" s="2">
        <v>0</v>
      </c>
      <c r="AL481" s="2">
        <v>0</v>
      </c>
      <c r="AM481" s="2">
        <v>0</v>
      </c>
      <c r="AN481" s="2">
        <v>0</v>
      </c>
      <c r="AO481" s="2">
        <v>0</v>
      </c>
      <c r="AP481" s="2">
        <v>0</v>
      </c>
      <c r="AQ481" s="2">
        <v>0</v>
      </c>
      <c r="AR481" s="2">
        <v>0</v>
      </c>
      <c r="AS481" s="2">
        <v>0</v>
      </c>
      <c r="AT481" s="16">
        <v>0</v>
      </c>
      <c r="AU481" s="18">
        <f t="shared" si="51"/>
        <v>0</v>
      </c>
      <c r="AV481" s="15">
        <v>0</v>
      </c>
      <c r="AW481" s="2">
        <v>0</v>
      </c>
      <c r="AX481" s="2">
        <v>0</v>
      </c>
      <c r="AY481" s="2">
        <v>0</v>
      </c>
      <c r="AZ481" s="2">
        <v>0</v>
      </c>
      <c r="BA481" s="2">
        <v>0</v>
      </c>
      <c r="BB481" s="2">
        <v>0</v>
      </c>
      <c r="BC481" s="2">
        <v>0</v>
      </c>
      <c r="BD481" s="2">
        <v>0</v>
      </c>
      <c r="BE481" s="2">
        <v>0</v>
      </c>
      <c r="BF481" s="2">
        <v>0</v>
      </c>
      <c r="BG481" s="2">
        <v>0</v>
      </c>
      <c r="BH481" s="18">
        <f t="shared" si="52"/>
        <v>0</v>
      </c>
      <c r="BI481" s="15">
        <v>0</v>
      </c>
      <c r="BJ481" s="2">
        <v>0</v>
      </c>
      <c r="BK481" s="2">
        <v>0</v>
      </c>
      <c r="BL481" s="2">
        <v>0</v>
      </c>
      <c r="BM481" s="2">
        <v>0</v>
      </c>
      <c r="BN481" s="2">
        <v>0</v>
      </c>
      <c r="BO481" s="2">
        <v>0</v>
      </c>
      <c r="BP481" s="2">
        <v>0</v>
      </c>
      <c r="BQ481" s="2">
        <v>0</v>
      </c>
      <c r="BR481" s="2">
        <v>0</v>
      </c>
      <c r="BS481" s="2">
        <v>0</v>
      </c>
      <c r="BT481" s="2">
        <v>0</v>
      </c>
      <c r="BU481" s="18">
        <f t="shared" si="53"/>
        <v>0</v>
      </c>
      <c r="BV481" s="15">
        <v>0</v>
      </c>
      <c r="BW481" s="2">
        <v>0</v>
      </c>
      <c r="BX481" s="2">
        <v>0</v>
      </c>
      <c r="BY481" s="2">
        <v>0</v>
      </c>
      <c r="BZ481" s="2">
        <v>0</v>
      </c>
      <c r="CA481" s="2">
        <v>0</v>
      </c>
      <c r="CB481" s="2">
        <v>0</v>
      </c>
      <c r="CC481" s="2">
        <v>0</v>
      </c>
      <c r="CD481" s="2">
        <v>0</v>
      </c>
      <c r="CE481" s="2">
        <v>0</v>
      </c>
      <c r="CF481" s="2">
        <v>0</v>
      </c>
      <c r="CG481" s="2">
        <v>0</v>
      </c>
      <c r="CH481" s="18">
        <f t="shared" si="54"/>
        <v>0</v>
      </c>
      <c r="CI481" s="15">
        <v>0</v>
      </c>
      <c r="CJ481" s="2">
        <v>0</v>
      </c>
      <c r="CK481" s="2">
        <v>0</v>
      </c>
      <c r="CL481" s="2">
        <v>0</v>
      </c>
      <c r="CM481" s="2">
        <v>0</v>
      </c>
      <c r="CN481" s="2">
        <v>0</v>
      </c>
      <c r="CO481" s="2">
        <v>0</v>
      </c>
      <c r="CP481" s="2">
        <v>0</v>
      </c>
      <c r="CQ481" s="2">
        <v>0</v>
      </c>
      <c r="CR481" s="2">
        <v>0</v>
      </c>
      <c r="CS481" s="2">
        <v>0</v>
      </c>
      <c r="CT481" s="2">
        <v>0</v>
      </c>
      <c r="CU481" s="18">
        <f t="shared" si="55"/>
        <v>0</v>
      </c>
    </row>
    <row r="482" spans="1:99" ht="13.05" customHeight="1" x14ac:dyDescent="0.2">
      <c r="A482" s="47" t="s">
        <v>6</v>
      </c>
      <c r="B482" s="47" t="s">
        <v>12</v>
      </c>
      <c r="C482" s="47" t="s">
        <v>559</v>
      </c>
      <c r="D482" s="47" t="s">
        <v>559</v>
      </c>
      <c r="E482" s="48" t="s">
        <v>557</v>
      </c>
      <c r="F482" s="88">
        <v>12854</v>
      </c>
      <c r="G482" s="51" t="s">
        <v>548</v>
      </c>
      <c r="H482" s="43">
        <v>0</v>
      </c>
      <c r="I482" s="15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16">
        <v>0</v>
      </c>
      <c r="U482" s="18">
        <f t="shared" si="49"/>
        <v>0</v>
      </c>
      <c r="V482" s="15">
        <v>0</v>
      </c>
      <c r="W482" s="2">
        <v>0</v>
      </c>
      <c r="X482" s="2">
        <v>0</v>
      </c>
      <c r="Y482" s="2">
        <v>0</v>
      </c>
      <c r="Z482" s="2">
        <v>0</v>
      </c>
      <c r="AA482" s="2">
        <v>0</v>
      </c>
      <c r="AB482" s="2">
        <v>0</v>
      </c>
      <c r="AC482" s="2">
        <v>0</v>
      </c>
      <c r="AD482" s="2">
        <v>0</v>
      </c>
      <c r="AE482" s="2">
        <v>0</v>
      </c>
      <c r="AF482" s="2">
        <v>0</v>
      </c>
      <c r="AG482" s="16">
        <v>0</v>
      </c>
      <c r="AH482" s="18">
        <f t="shared" si="50"/>
        <v>0</v>
      </c>
      <c r="AI482" s="15">
        <v>0</v>
      </c>
      <c r="AJ482" s="2">
        <v>0</v>
      </c>
      <c r="AK482" s="2">
        <v>0</v>
      </c>
      <c r="AL482" s="2">
        <v>0</v>
      </c>
      <c r="AM482" s="2">
        <v>0</v>
      </c>
      <c r="AN482" s="2">
        <v>0</v>
      </c>
      <c r="AO482" s="2">
        <v>0</v>
      </c>
      <c r="AP482" s="2">
        <v>0</v>
      </c>
      <c r="AQ482" s="2">
        <v>0</v>
      </c>
      <c r="AR482" s="2">
        <v>0</v>
      </c>
      <c r="AS482" s="2">
        <v>0</v>
      </c>
      <c r="AT482" s="16">
        <v>0</v>
      </c>
      <c r="AU482" s="18">
        <f t="shared" si="51"/>
        <v>0</v>
      </c>
      <c r="AV482" s="15">
        <v>0</v>
      </c>
      <c r="AW482" s="2">
        <v>0</v>
      </c>
      <c r="AX482" s="2">
        <v>0</v>
      </c>
      <c r="AY482" s="2">
        <v>0</v>
      </c>
      <c r="AZ482" s="2">
        <v>0</v>
      </c>
      <c r="BA482" s="2">
        <v>0</v>
      </c>
      <c r="BB482" s="2">
        <v>0</v>
      </c>
      <c r="BC482" s="2">
        <v>0</v>
      </c>
      <c r="BD482" s="2">
        <v>0</v>
      </c>
      <c r="BE482" s="2">
        <v>0</v>
      </c>
      <c r="BF482" s="2">
        <v>0</v>
      </c>
      <c r="BG482" s="2">
        <v>0</v>
      </c>
      <c r="BH482" s="18">
        <f t="shared" si="52"/>
        <v>0</v>
      </c>
      <c r="BI482" s="15">
        <v>0</v>
      </c>
      <c r="BJ482" s="2">
        <v>0</v>
      </c>
      <c r="BK482" s="2">
        <v>0</v>
      </c>
      <c r="BL482" s="2">
        <v>0</v>
      </c>
      <c r="BM482" s="2">
        <v>0</v>
      </c>
      <c r="BN482" s="2">
        <v>0</v>
      </c>
      <c r="BO482" s="2">
        <v>0</v>
      </c>
      <c r="BP482" s="2">
        <v>0</v>
      </c>
      <c r="BQ482" s="2">
        <v>0</v>
      </c>
      <c r="BR482" s="2">
        <v>0</v>
      </c>
      <c r="BS482" s="2">
        <v>0</v>
      </c>
      <c r="BT482" s="2">
        <v>0</v>
      </c>
      <c r="BU482" s="18">
        <f t="shared" si="53"/>
        <v>0</v>
      </c>
      <c r="BV482" s="15">
        <v>0</v>
      </c>
      <c r="BW482" s="2">
        <v>0</v>
      </c>
      <c r="BX482" s="2">
        <v>0</v>
      </c>
      <c r="BY482" s="2">
        <v>0</v>
      </c>
      <c r="BZ482" s="2">
        <v>0</v>
      </c>
      <c r="CA482" s="2">
        <v>0</v>
      </c>
      <c r="CB482" s="2">
        <v>0</v>
      </c>
      <c r="CC482" s="2">
        <v>0</v>
      </c>
      <c r="CD482" s="2">
        <v>0</v>
      </c>
      <c r="CE482" s="2">
        <v>0</v>
      </c>
      <c r="CF482" s="2">
        <v>0</v>
      </c>
      <c r="CG482" s="2">
        <v>0</v>
      </c>
      <c r="CH482" s="18">
        <f t="shared" si="54"/>
        <v>0</v>
      </c>
      <c r="CI482" s="15">
        <v>0</v>
      </c>
      <c r="CJ482" s="2">
        <v>0</v>
      </c>
      <c r="CK482" s="2">
        <v>0</v>
      </c>
      <c r="CL482" s="2">
        <v>0</v>
      </c>
      <c r="CM482" s="2">
        <v>0</v>
      </c>
      <c r="CN482" s="2">
        <v>0</v>
      </c>
      <c r="CO482" s="2">
        <v>0</v>
      </c>
      <c r="CP482" s="2">
        <v>0</v>
      </c>
      <c r="CQ482" s="2">
        <v>0</v>
      </c>
      <c r="CR482" s="2">
        <v>0</v>
      </c>
      <c r="CS482" s="2">
        <v>0</v>
      </c>
      <c r="CT482" s="2">
        <v>0</v>
      </c>
      <c r="CU482" s="18">
        <f t="shared" si="55"/>
        <v>0</v>
      </c>
    </row>
    <row r="483" spans="1:99" ht="13.05" customHeight="1" x14ac:dyDescent="0.2">
      <c r="A483" s="47" t="s">
        <v>6</v>
      </c>
      <c r="B483" s="47" t="s">
        <v>48</v>
      </c>
      <c r="C483" s="47" t="s">
        <v>560</v>
      </c>
      <c r="D483" s="47" t="s">
        <v>560</v>
      </c>
      <c r="E483" s="48" t="s">
        <v>552</v>
      </c>
      <c r="F483" s="88">
        <v>26966</v>
      </c>
      <c r="G483" s="51" t="s">
        <v>549</v>
      </c>
      <c r="H483" s="43">
        <v>0</v>
      </c>
      <c r="I483" s="15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S483" s="2">
        <v>0</v>
      </c>
      <c r="T483" s="16">
        <v>0</v>
      </c>
      <c r="U483" s="18">
        <f t="shared" si="49"/>
        <v>0</v>
      </c>
      <c r="V483" s="15">
        <v>0</v>
      </c>
      <c r="W483" s="2">
        <v>0</v>
      </c>
      <c r="X483" s="2">
        <v>0</v>
      </c>
      <c r="Y483" s="2">
        <v>0</v>
      </c>
      <c r="Z483" s="2">
        <v>0</v>
      </c>
      <c r="AA483" s="2">
        <v>0</v>
      </c>
      <c r="AB483" s="2">
        <v>0</v>
      </c>
      <c r="AC483" s="2">
        <v>0</v>
      </c>
      <c r="AD483" s="2">
        <v>0</v>
      </c>
      <c r="AE483" s="2">
        <v>0</v>
      </c>
      <c r="AF483" s="2">
        <v>0</v>
      </c>
      <c r="AG483" s="16">
        <v>0</v>
      </c>
      <c r="AH483" s="18">
        <f t="shared" si="50"/>
        <v>0</v>
      </c>
      <c r="AI483" s="15">
        <v>0</v>
      </c>
      <c r="AJ483" s="2">
        <v>0</v>
      </c>
      <c r="AK483" s="2">
        <v>0</v>
      </c>
      <c r="AL483" s="2">
        <v>0</v>
      </c>
      <c r="AM483" s="2">
        <v>0</v>
      </c>
      <c r="AN483" s="2">
        <v>0</v>
      </c>
      <c r="AO483" s="2">
        <v>0</v>
      </c>
      <c r="AP483" s="2">
        <v>0</v>
      </c>
      <c r="AQ483" s="2">
        <v>0</v>
      </c>
      <c r="AR483" s="2">
        <v>0</v>
      </c>
      <c r="AS483" s="2">
        <v>0</v>
      </c>
      <c r="AT483" s="16">
        <v>0</v>
      </c>
      <c r="AU483" s="18">
        <f t="shared" si="51"/>
        <v>0</v>
      </c>
      <c r="AV483" s="15">
        <v>0</v>
      </c>
      <c r="AW483" s="2">
        <v>0</v>
      </c>
      <c r="AX483" s="2">
        <v>0</v>
      </c>
      <c r="AY483" s="2">
        <v>0</v>
      </c>
      <c r="AZ483" s="2">
        <v>0</v>
      </c>
      <c r="BA483" s="2">
        <v>0</v>
      </c>
      <c r="BB483" s="2">
        <v>0</v>
      </c>
      <c r="BC483" s="2">
        <v>0</v>
      </c>
      <c r="BD483" s="2">
        <v>0</v>
      </c>
      <c r="BE483" s="2">
        <v>0</v>
      </c>
      <c r="BF483" s="2">
        <v>0</v>
      </c>
      <c r="BG483" s="2">
        <v>0</v>
      </c>
      <c r="BH483" s="18">
        <f t="shared" si="52"/>
        <v>0</v>
      </c>
      <c r="BI483" s="15">
        <v>0</v>
      </c>
      <c r="BJ483" s="2">
        <v>0</v>
      </c>
      <c r="BK483" s="2">
        <v>0</v>
      </c>
      <c r="BL483" s="2">
        <v>0</v>
      </c>
      <c r="BM483" s="2">
        <v>0</v>
      </c>
      <c r="BN483" s="2">
        <v>0</v>
      </c>
      <c r="BO483" s="2">
        <v>0</v>
      </c>
      <c r="BP483" s="2">
        <v>0</v>
      </c>
      <c r="BQ483" s="2">
        <v>0</v>
      </c>
      <c r="BR483" s="2">
        <v>0</v>
      </c>
      <c r="BS483" s="2">
        <v>0</v>
      </c>
      <c r="BT483" s="2">
        <v>0</v>
      </c>
      <c r="BU483" s="18">
        <f t="shared" si="53"/>
        <v>0</v>
      </c>
      <c r="BV483" s="15">
        <v>0</v>
      </c>
      <c r="BW483" s="2">
        <v>0</v>
      </c>
      <c r="BX483" s="2">
        <v>0</v>
      </c>
      <c r="BY483" s="2">
        <v>0</v>
      </c>
      <c r="BZ483" s="2">
        <v>0</v>
      </c>
      <c r="CA483" s="2">
        <v>0</v>
      </c>
      <c r="CB483" s="2">
        <v>0</v>
      </c>
      <c r="CC483" s="2">
        <v>0</v>
      </c>
      <c r="CD483" s="2">
        <v>0</v>
      </c>
      <c r="CE483" s="2">
        <v>0</v>
      </c>
      <c r="CF483" s="2">
        <v>0</v>
      </c>
      <c r="CG483" s="2">
        <v>0</v>
      </c>
      <c r="CH483" s="18">
        <f t="shared" si="54"/>
        <v>0</v>
      </c>
      <c r="CI483" s="15">
        <v>0</v>
      </c>
      <c r="CJ483" s="2">
        <v>0</v>
      </c>
      <c r="CK483" s="2">
        <v>0</v>
      </c>
      <c r="CL483" s="2">
        <v>0</v>
      </c>
      <c r="CM483" s="2">
        <v>0</v>
      </c>
      <c r="CN483" s="2">
        <v>0</v>
      </c>
      <c r="CO483" s="2">
        <v>0</v>
      </c>
      <c r="CP483" s="2">
        <v>0</v>
      </c>
      <c r="CQ483" s="2">
        <v>0</v>
      </c>
      <c r="CR483" s="2">
        <v>0</v>
      </c>
      <c r="CS483" s="2">
        <v>0</v>
      </c>
      <c r="CT483" s="2">
        <v>0</v>
      </c>
      <c r="CU483" s="18">
        <f t="shared" si="55"/>
        <v>0</v>
      </c>
    </row>
    <row r="484" spans="1:99" ht="13.05" customHeight="1" x14ac:dyDescent="0.2">
      <c r="A484" s="47" t="s">
        <v>6</v>
      </c>
      <c r="B484" s="47" t="s">
        <v>7</v>
      </c>
      <c r="C484" s="47" t="s">
        <v>561</v>
      </c>
      <c r="D484" s="47" t="s">
        <v>561</v>
      </c>
      <c r="E484" s="48" t="s">
        <v>558</v>
      </c>
      <c r="F484" s="88">
        <v>10736</v>
      </c>
      <c r="G484" s="51" t="s">
        <v>550</v>
      </c>
      <c r="H484" s="43">
        <v>0</v>
      </c>
      <c r="I484" s="15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16">
        <v>0</v>
      </c>
      <c r="U484" s="18">
        <f t="shared" si="49"/>
        <v>0</v>
      </c>
      <c r="V484" s="15">
        <v>0</v>
      </c>
      <c r="W484" s="2">
        <v>0</v>
      </c>
      <c r="X484" s="2">
        <v>0</v>
      </c>
      <c r="Y484" s="2">
        <v>0</v>
      </c>
      <c r="Z484" s="2">
        <v>0</v>
      </c>
      <c r="AA484" s="2">
        <v>0</v>
      </c>
      <c r="AB484" s="2">
        <v>0</v>
      </c>
      <c r="AC484" s="2">
        <v>0</v>
      </c>
      <c r="AD484" s="2">
        <v>0</v>
      </c>
      <c r="AE484" s="2">
        <v>0</v>
      </c>
      <c r="AF484" s="2">
        <v>0</v>
      </c>
      <c r="AG484" s="16">
        <v>0</v>
      </c>
      <c r="AH484" s="18">
        <f t="shared" si="50"/>
        <v>0</v>
      </c>
      <c r="AI484" s="15">
        <v>0</v>
      </c>
      <c r="AJ484" s="2">
        <v>0</v>
      </c>
      <c r="AK484" s="2">
        <v>0</v>
      </c>
      <c r="AL484" s="2">
        <v>0</v>
      </c>
      <c r="AM484" s="2">
        <v>0</v>
      </c>
      <c r="AN484" s="2">
        <v>0</v>
      </c>
      <c r="AO484" s="2">
        <v>0</v>
      </c>
      <c r="AP484" s="2">
        <v>0</v>
      </c>
      <c r="AQ484" s="2">
        <v>0</v>
      </c>
      <c r="AR484" s="2">
        <v>0</v>
      </c>
      <c r="AS484" s="2">
        <v>0</v>
      </c>
      <c r="AT484" s="16">
        <v>0</v>
      </c>
      <c r="AU484" s="18">
        <f t="shared" si="51"/>
        <v>0</v>
      </c>
      <c r="AV484" s="15">
        <v>0</v>
      </c>
      <c r="AW484" s="2">
        <v>0</v>
      </c>
      <c r="AX484" s="2">
        <v>0</v>
      </c>
      <c r="AY484" s="2">
        <v>0</v>
      </c>
      <c r="AZ484" s="2">
        <v>0</v>
      </c>
      <c r="BA484" s="2">
        <v>0</v>
      </c>
      <c r="BB484" s="2">
        <v>0</v>
      </c>
      <c r="BC484" s="2">
        <v>0</v>
      </c>
      <c r="BD484" s="2">
        <v>0</v>
      </c>
      <c r="BE484" s="2">
        <v>0</v>
      </c>
      <c r="BF484" s="2">
        <v>0</v>
      </c>
      <c r="BG484" s="2">
        <v>0</v>
      </c>
      <c r="BH484" s="18">
        <f t="shared" si="52"/>
        <v>0</v>
      </c>
      <c r="BI484" s="15">
        <v>0</v>
      </c>
      <c r="BJ484" s="2">
        <v>0</v>
      </c>
      <c r="BK484" s="2">
        <v>0</v>
      </c>
      <c r="BL484" s="2">
        <v>0</v>
      </c>
      <c r="BM484" s="2">
        <v>0</v>
      </c>
      <c r="BN484" s="2">
        <v>0</v>
      </c>
      <c r="BO484" s="2">
        <v>0</v>
      </c>
      <c r="BP484" s="2">
        <v>0</v>
      </c>
      <c r="BQ484" s="2">
        <v>0</v>
      </c>
      <c r="BR484" s="2">
        <v>0</v>
      </c>
      <c r="BS484" s="2">
        <v>0</v>
      </c>
      <c r="BT484" s="2">
        <v>0</v>
      </c>
      <c r="BU484" s="18">
        <f t="shared" si="53"/>
        <v>0</v>
      </c>
      <c r="BV484" s="15">
        <v>0</v>
      </c>
      <c r="BW484" s="2">
        <v>0</v>
      </c>
      <c r="BX484" s="2">
        <v>0</v>
      </c>
      <c r="BY484" s="2">
        <v>0</v>
      </c>
      <c r="BZ484" s="2">
        <v>0</v>
      </c>
      <c r="CA484" s="2">
        <v>0</v>
      </c>
      <c r="CB484" s="2">
        <v>0</v>
      </c>
      <c r="CC484" s="2">
        <v>0</v>
      </c>
      <c r="CD484" s="2">
        <v>0</v>
      </c>
      <c r="CE484" s="2">
        <v>0</v>
      </c>
      <c r="CF484" s="2">
        <v>0</v>
      </c>
      <c r="CG484" s="2">
        <v>0</v>
      </c>
      <c r="CH484" s="18">
        <f t="shared" si="54"/>
        <v>0</v>
      </c>
      <c r="CI484" s="15">
        <v>0</v>
      </c>
      <c r="CJ484" s="2">
        <v>0</v>
      </c>
      <c r="CK484" s="2">
        <v>0</v>
      </c>
      <c r="CL484" s="2">
        <v>0</v>
      </c>
      <c r="CM484" s="2">
        <v>0</v>
      </c>
      <c r="CN484" s="2">
        <v>0</v>
      </c>
      <c r="CO484" s="2">
        <v>0</v>
      </c>
      <c r="CP484" s="2">
        <v>0</v>
      </c>
      <c r="CQ484" s="2">
        <v>0</v>
      </c>
      <c r="CR484" s="2">
        <v>0</v>
      </c>
      <c r="CS484" s="2">
        <v>0</v>
      </c>
      <c r="CT484" s="2">
        <v>0</v>
      </c>
      <c r="CU484" s="18">
        <f t="shared" si="55"/>
        <v>0</v>
      </c>
    </row>
    <row r="485" spans="1:99" ht="13.05" customHeight="1" x14ac:dyDescent="0.2">
      <c r="A485" s="47" t="s">
        <v>6</v>
      </c>
      <c r="B485" s="47" t="s">
        <v>7</v>
      </c>
      <c r="C485" s="47" t="s">
        <v>560</v>
      </c>
      <c r="D485" s="47" t="s">
        <v>560</v>
      </c>
      <c r="E485" s="48" t="s">
        <v>556</v>
      </c>
      <c r="F485" s="88">
        <v>14320</v>
      </c>
      <c r="G485" s="51" t="s">
        <v>551</v>
      </c>
      <c r="H485" s="43">
        <v>0</v>
      </c>
      <c r="I485" s="15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16">
        <v>0</v>
      </c>
      <c r="U485" s="18">
        <f t="shared" si="49"/>
        <v>0</v>
      </c>
      <c r="V485" s="15">
        <v>0</v>
      </c>
      <c r="W485" s="2">
        <v>0</v>
      </c>
      <c r="X485" s="2">
        <v>0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D485" s="2">
        <v>0</v>
      </c>
      <c r="AE485" s="2">
        <v>0</v>
      </c>
      <c r="AF485" s="2">
        <v>0</v>
      </c>
      <c r="AG485" s="16">
        <v>0</v>
      </c>
      <c r="AH485" s="18">
        <f t="shared" si="50"/>
        <v>0</v>
      </c>
      <c r="AI485" s="15">
        <v>0</v>
      </c>
      <c r="AJ485" s="2">
        <v>0</v>
      </c>
      <c r="AK485" s="2">
        <v>0</v>
      </c>
      <c r="AL485" s="2">
        <v>0</v>
      </c>
      <c r="AM485" s="2">
        <v>0</v>
      </c>
      <c r="AN485" s="2">
        <v>0</v>
      </c>
      <c r="AO485" s="2">
        <v>0</v>
      </c>
      <c r="AP485" s="2">
        <v>0</v>
      </c>
      <c r="AQ485" s="2">
        <v>0</v>
      </c>
      <c r="AR485" s="2">
        <v>0</v>
      </c>
      <c r="AS485" s="2">
        <v>0</v>
      </c>
      <c r="AT485" s="16">
        <v>0</v>
      </c>
      <c r="AU485" s="18">
        <f t="shared" si="51"/>
        <v>0</v>
      </c>
      <c r="AV485" s="15">
        <v>0</v>
      </c>
      <c r="AW485" s="2">
        <v>0</v>
      </c>
      <c r="AX485" s="2">
        <v>0</v>
      </c>
      <c r="AY485" s="2">
        <v>0</v>
      </c>
      <c r="AZ485" s="2">
        <v>0</v>
      </c>
      <c r="BA485" s="2">
        <v>0</v>
      </c>
      <c r="BB485" s="2">
        <v>0</v>
      </c>
      <c r="BC485" s="2">
        <v>0</v>
      </c>
      <c r="BD485" s="2">
        <v>0</v>
      </c>
      <c r="BE485" s="2">
        <v>0</v>
      </c>
      <c r="BF485" s="2">
        <v>0</v>
      </c>
      <c r="BG485" s="2">
        <v>0</v>
      </c>
      <c r="BH485" s="18">
        <f t="shared" si="52"/>
        <v>0</v>
      </c>
      <c r="BI485" s="15">
        <v>0</v>
      </c>
      <c r="BJ485" s="2">
        <v>0</v>
      </c>
      <c r="BK485" s="2">
        <v>0</v>
      </c>
      <c r="BL485" s="2">
        <v>0</v>
      </c>
      <c r="BM485" s="2">
        <v>0</v>
      </c>
      <c r="BN485" s="2">
        <v>0</v>
      </c>
      <c r="BO485" s="2">
        <v>0</v>
      </c>
      <c r="BP485" s="2">
        <v>0</v>
      </c>
      <c r="BQ485" s="2">
        <v>0</v>
      </c>
      <c r="BR485" s="2">
        <v>0</v>
      </c>
      <c r="BS485" s="2">
        <v>0</v>
      </c>
      <c r="BT485" s="2">
        <v>0</v>
      </c>
      <c r="BU485" s="18">
        <f t="shared" si="53"/>
        <v>0</v>
      </c>
      <c r="BV485" s="15">
        <v>0</v>
      </c>
      <c r="BW485" s="2">
        <v>0</v>
      </c>
      <c r="BX485" s="2">
        <v>0</v>
      </c>
      <c r="BY485" s="2">
        <v>0</v>
      </c>
      <c r="BZ485" s="2">
        <v>0</v>
      </c>
      <c r="CA485" s="2">
        <v>0</v>
      </c>
      <c r="CB485" s="2">
        <v>0</v>
      </c>
      <c r="CC485" s="2">
        <v>0</v>
      </c>
      <c r="CD485" s="2">
        <v>0</v>
      </c>
      <c r="CE485" s="2">
        <v>0</v>
      </c>
      <c r="CF485" s="2">
        <v>0</v>
      </c>
      <c r="CG485" s="2">
        <v>0</v>
      </c>
      <c r="CH485" s="18">
        <f t="shared" si="54"/>
        <v>0</v>
      </c>
      <c r="CI485" s="15">
        <v>0</v>
      </c>
      <c r="CJ485" s="2">
        <v>0</v>
      </c>
      <c r="CK485" s="2">
        <v>0</v>
      </c>
      <c r="CL485" s="2">
        <v>0</v>
      </c>
      <c r="CM485" s="2">
        <v>0</v>
      </c>
      <c r="CN485" s="2">
        <v>0</v>
      </c>
      <c r="CO485" s="2">
        <v>0</v>
      </c>
      <c r="CP485" s="2">
        <v>0</v>
      </c>
      <c r="CQ485" s="2">
        <v>0</v>
      </c>
      <c r="CR485" s="2">
        <v>0</v>
      </c>
      <c r="CS485" s="2">
        <v>0</v>
      </c>
      <c r="CT485" s="2">
        <v>0</v>
      </c>
      <c r="CU485" s="18">
        <f t="shared" si="55"/>
        <v>0</v>
      </c>
    </row>
    <row r="486" spans="1:99" ht="13.05" customHeight="1" x14ac:dyDescent="0.2">
      <c r="A486" s="47" t="s">
        <v>6</v>
      </c>
      <c r="B486" s="47" t="s">
        <v>18</v>
      </c>
      <c r="C486" s="47" t="s">
        <v>19</v>
      </c>
      <c r="D486" s="47" t="s">
        <v>20</v>
      </c>
      <c r="E486" s="48" t="s">
        <v>33</v>
      </c>
      <c r="F486" s="88">
        <v>32394</v>
      </c>
      <c r="G486" s="51" t="s">
        <v>565</v>
      </c>
      <c r="H486" s="43">
        <v>0</v>
      </c>
      <c r="I486" s="15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16">
        <v>0</v>
      </c>
      <c r="U486" s="18">
        <f>SUM(I963:T963)</f>
        <v>0</v>
      </c>
      <c r="V486" s="15">
        <v>0</v>
      </c>
      <c r="W486" s="2">
        <v>0</v>
      </c>
      <c r="X486" s="2">
        <v>0</v>
      </c>
      <c r="Y486" s="2">
        <v>0</v>
      </c>
      <c r="Z486" s="2">
        <v>0</v>
      </c>
      <c r="AA486" s="2">
        <v>0</v>
      </c>
      <c r="AB486" s="2">
        <v>0</v>
      </c>
      <c r="AC486" s="2">
        <v>0</v>
      </c>
      <c r="AD486" s="2">
        <v>0</v>
      </c>
      <c r="AE486" s="2">
        <v>0</v>
      </c>
      <c r="AF486" s="2">
        <v>0</v>
      </c>
      <c r="AG486" s="16">
        <v>0</v>
      </c>
      <c r="AH486" s="18">
        <f>SUM(V963:AG963)</f>
        <v>0</v>
      </c>
      <c r="AI486" s="15">
        <v>0</v>
      </c>
      <c r="AJ486" s="2">
        <v>0</v>
      </c>
      <c r="AK486" s="2">
        <v>0</v>
      </c>
      <c r="AL486" s="2">
        <v>0</v>
      </c>
      <c r="AM486" s="2">
        <v>0</v>
      </c>
      <c r="AN486" s="2">
        <v>0</v>
      </c>
      <c r="AO486" s="2">
        <v>0</v>
      </c>
      <c r="AP486" s="2">
        <v>0</v>
      </c>
      <c r="AQ486" s="2">
        <v>0</v>
      </c>
      <c r="AR486" s="2">
        <v>0</v>
      </c>
      <c r="AS486" s="2">
        <v>0</v>
      </c>
      <c r="AT486" s="16">
        <v>0</v>
      </c>
      <c r="AU486" s="18">
        <f>SUM(AI963:AT963)</f>
        <v>0</v>
      </c>
      <c r="AV486" s="15">
        <v>0</v>
      </c>
      <c r="AW486" s="2">
        <v>0</v>
      </c>
      <c r="AX486" s="2">
        <v>0</v>
      </c>
      <c r="AY486" s="2">
        <v>0</v>
      </c>
      <c r="AZ486" s="2">
        <v>0</v>
      </c>
      <c r="BA486" s="2">
        <v>0</v>
      </c>
      <c r="BB486" s="2">
        <v>0</v>
      </c>
      <c r="BC486" s="2">
        <v>0</v>
      </c>
      <c r="BD486" s="2">
        <v>0</v>
      </c>
      <c r="BE486" s="2">
        <v>0</v>
      </c>
      <c r="BF486" s="2">
        <v>0</v>
      </c>
      <c r="BG486" s="2">
        <v>0</v>
      </c>
      <c r="BH486" s="18">
        <f>SUM(AV963:BG963)</f>
        <v>0</v>
      </c>
      <c r="BI486" s="15">
        <v>0</v>
      </c>
      <c r="BJ486" s="2">
        <v>0</v>
      </c>
      <c r="BK486" s="2">
        <v>0</v>
      </c>
      <c r="BL486" s="2">
        <v>0</v>
      </c>
      <c r="BM486" s="2">
        <v>0</v>
      </c>
      <c r="BN486" s="2">
        <v>0</v>
      </c>
      <c r="BO486" s="2">
        <v>0</v>
      </c>
      <c r="BP486" s="2">
        <v>0</v>
      </c>
      <c r="BQ486" s="2">
        <v>0</v>
      </c>
      <c r="BR486" s="2">
        <v>0</v>
      </c>
      <c r="BS486" s="2">
        <v>0</v>
      </c>
      <c r="BT486" s="2">
        <v>0</v>
      </c>
      <c r="BU486" s="18">
        <f>SUM(BI963:BT963)</f>
        <v>0</v>
      </c>
      <c r="BV486" s="15">
        <v>0</v>
      </c>
      <c r="BW486" s="2">
        <v>0</v>
      </c>
      <c r="BX486" s="2">
        <v>0</v>
      </c>
      <c r="BY486" s="2">
        <v>0</v>
      </c>
      <c r="BZ486" s="2">
        <v>0</v>
      </c>
      <c r="CA486" s="2">
        <v>0</v>
      </c>
      <c r="CB486" s="2">
        <v>0</v>
      </c>
      <c r="CC486" s="2">
        <v>0</v>
      </c>
      <c r="CD486" s="2">
        <v>0</v>
      </c>
      <c r="CE486" s="2">
        <v>0</v>
      </c>
      <c r="CF486" s="2">
        <v>0</v>
      </c>
      <c r="CG486" s="2">
        <v>0</v>
      </c>
      <c r="CH486" s="18">
        <f>SUM(BV963:CG963)</f>
        <v>0</v>
      </c>
      <c r="CI486" s="15">
        <v>0</v>
      </c>
      <c r="CJ486" s="2">
        <v>0</v>
      </c>
      <c r="CK486" s="2">
        <v>0</v>
      </c>
      <c r="CL486" s="2">
        <v>0</v>
      </c>
      <c r="CM486" s="2">
        <v>0</v>
      </c>
      <c r="CN486" s="2">
        <v>0</v>
      </c>
      <c r="CO486" s="2">
        <v>0</v>
      </c>
      <c r="CP486" s="2">
        <v>0</v>
      </c>
      <c r="CQ486" s="2">
        <v>0</v>
      </c>
      <c r="CR486" s="2">
        <v>0</v>
      </c>
      <c r="CS486" s="2">
        <v>0</v>
      </c>
      <c r="CT486" s="2">
        <v>0</v>
      </c>
      <c r="CU486" s="18">
        <f>SUM(CI963:CT963)</f>
        <v>0</v>
      </c>
    </row>
    <row r="487" spans="1:99" ht="13.05" customHeight="1" x14ac:dyDescent="0.2">
      <c r="A487" s="47" t="s">
        <v>205</v>
      </c>
      <c r="B487" s="47" t="s">
        <v>206</v>
      </c>
      <c r="C487" s="47" t="s">
        <v>205</v>
      </c>
      <c r="D487" s="47" t="s">
        <v>206</v>
      </c>
      <c r="E487" s="48" t="s">
        <v>33</v>
      </c>
      <c r="F487" s="88">
        <v>32283</v>
      </c>
      <c r="G487" s="51" t="s">
        <v>587</v>
      </c>
      <c r="H487" s="43">
        <v>0</v>
      </c>
      <c r="I487" s="15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16">
        <v>0</v>
      </c>
      <c r="U487" s="18">
        <f t="shared" ref="U487:U499" si="56">SUM(I487:T487)</f>
        <v>0</v>
      </c>
      <c r="V487" s="15">
        <v>0</v>
      </c>
      <c r="W487" s="2">
        <v>0</v>
      </c>
      <c r="X487" s="2">
        <v>0</v>
      </c>
      <c r="Y487" s="2">
        <v>0</v>
      </c>
      <c r="Z487" s="2">
        <v>0</v>
      </c>
      <c r="AA487" s="2">
        <v>0</v>
      </c>
      <c r="AB487" s="2">
        <v>0</v>
      </c>
      <c r="AC487" s="2">
        <v>0</v>
      </c>
      <c r="AD487" s="2">
        <v>0</v>
      </c>
      <c r="AE487" s="2">
        <v>0</v>
      </c>
      <c r="AF487" s="2">
        <v>0</v>
      </c>
      <c r="AG487" s="16">
        <v>0</v>
      </c>
      <c r="AH487" s="18">
        <f t="shared" ref="AH487:AH489" si="57">SUM(V487:AG487)</f>
        <v>0</v>
      </c>
      <c r="AI487" s="15">
        <v>0</v>
      </c>
      <c r="AJ487" s="2">
        <v>0</v>
      </c>
      <c r="AK487" s="2">
        <v>0</v>
      </c>
      <c r="AL487" s="2">
        <v>0</v>
      </c>
      <c r="AM487" s="2">
        <v>0</v>
      </c>
      <c r="AN487" s="2">
        <v>0</v>
      </c>
      <c r="AO487" s="2">
        <v>0</v>
      </c>
      <c r="AP487" s="2">
        <v>0</v>
      </c>
      <c r="AQ487" s="2">
        <v>0</v>
      </c>
      <c r="AR487" s="2">
        <v>0</v>
      </c>
      <c r="AS487" s="2">
        <v>0</v>
      </c>
      <c r="AT487" s="16">
        <v>0</v>
      </c>
      <c r="AU487" s="18">
        <f t="shared" ref="AU487:AU489" si="58">SUM(AI487:AT487)</f>
        <v>0</v>
      </c>
      <c r="AV487" s="15">
        <v>0</v>
      </c>
      <c r="AW487" s="2">
        <v>0</v>
      </c>
      <c r="AX487" s="2">
        <v>0</v>
      </c>
      <c r="AY487" s="2">
        <v>0</v>
      </c>
      <c r="AZ487" s="2">
        <v>0</v>
      </c>
      <c r="BA487" s="2">
        <v>0</v>
      </c>
      <c r="BB487" s="2">
        <v>0</v>
      </c>
      <c r="BC487" s="2">
        <v>0</v>
      </c>
      <c r="BD487" s="2">
        <v>0</v>
      </c>
      <c r="BE487" s="2">
        <v>0</v>
      </c>
      <c r="BF487" s="2">
        <v>0</v>
      </c>
      <c r="BG487" s="2">
        <v>0</v>
      </c>
      <c r="BH487" s="18">
        <f t="shared" ref="BH487:BH489" si="59">SUM(AV487:BG487)</f>
        <v>0</v>
      </c>
      <c r="BI487" s="15">
        <v>0</v>
      </c>
      <c r="BJ487" s="2">
        <v>0</v>
      </c>
      <c r="BK487" s="2">
        <v>0</v>
      </c>
      <c r="BL487" s="2">
        <v>0</v>
      </c>
      <c r="BM487" s="2">
        <v>0</v>
      </c>
      <c r="BN487" s="2">
        <v>0</v>
      </c>
      <c r="BO487" s="2">
        <v>0</v>
      </c>
      <c r="BP487" s="2">
        <v>0</v>
      </c>
      <c r="BQ487" s="2">
        <v>0</v>
      </c>
      <c r="BR487" s="2">
        <v>0</v>
      </c>
      <c r="BS487" s="2">
        <v>0</v>
      </c>
      <c r="BT487" s="2">
        <v>0</v>
      </c>
      <c r="BU487" s="18">
        <f t="shared" ref="BU487:BU489" si="60">SUM(BI487:BT487)</f>
        <v>0</v>
      </c>
      <c r="BV487" s="15">
        <v>0</v>
      </c>
      <c r="BW487" s="2">
        <v>0</v>
      </c>
      <c r="BX487" s="2">
        <v>0</v>
      </c>
      <c r="BY487" s="2">
        <v>0</v>
      </c>
      <c r="BZ487" s="2">
        <v>0</v>
      </c>
      <c r="CA487" s="2">
        <v>0</v>
      </c>
      <c r="CB487" s="2">
        <v>0</v>
      </c>
      <c r="CC487" s="2">
        <v>0</v>
      </c>
      <c r="CD487" s="2">
        <v>0</v>
      </c>
      <c r="CE487" s="2">
        <v>0</v>
      </c>
      <c r="CF487" s="2">
        <v>0</v>
      </c>
      <c r="CG487" s="2">
        <v>0</v>
      </c>
      <c r="CH487" s="18">
        <f t="shared" ref="CH487:CH489" si="61">SUM(BV487:CG487)</f>
        <v>0</v>
      </c>
      <c r="CI487" s="15">
        <v>0</v>
      </c>
      <c r="CJ487" s="2">
        <v>0</v>
      </c>
      <c r="CK487" s="2">
        <v>0</v>
      </c>
      <c r="CL487" s="2">
        <v>0</v>
      </c>
      <c r="CM487" s="2">
        <v>0</v>
      </c>
      <c r="CN487" s="2">
        <v>0</v>
      </c>
      <c r="CO487" s="2">
        <v>0</v>
      </c>
      <c r="CP487" s="2">
        <v>0</v>
      </c>
      <c r="CQ487" s="2">
        <v>0</v>
      </c>
      <c r="CR487" s="2">
        <v>0</v>
      </c>
      <c r="CS487" s="2">
        <v>0</v>
      </c>
      <c r="CT487" s="2">
        <v>0</v>
      </c>
      <c r="CU487" s="18">
        <f t="shared" ref="CU487:CU489" si="62">SUM(CI487:CT487)</f>
        <v>0</v>
      </c>
    </row>
    <row r="488" spans="1:99" ht="13.05" customHeight="1" x14ac:dyDescent="0.2">
      <c r="A488" s="47" t="s">
        <v>6</v>
      </c>
      <c r="B488" s="47" t="s">
        <v>48</v>
      </c>
      <c r="C488" s="47" t="s">
        <v>25</v>
      </c>
      <c r="D488" s="47" t="s">
        <v>49</v>
      </c>
      <c r="E488" s="48" t="s">
        <v>40</v>
      </c>
      <c r="F488" s="88">
        <v>32416</v>
      </c>
      <c r="G488" s="51" t="s">
        <v>588</v>
      </c>
      <c r="H488" s="43">
        <v>0</v>
      </c>
      <c r="I488" s="15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16">
        <v>0</v>
      </c>
      <c r="U488" s="18">
        <f t="shared" si="56"/>
        <v>0</v>
      </c>
      <c r="V488" s="15">
        <v>0</v>
      </c>
      <c r="W488" s="2">
        <v>0</v>
      </c>
      <c r="X488" s="2">
        <v>0</v>
      </c>
      <c r="Y488" s="2">
        <v>0</v>
      </c>
      <c r="Z488" s="2">
        <v>0</v>
      </c>
      <c r="AA488" s="2">
        <v>0</v>
      </c>
      <c r="AB488" s="2">
        <v>0</v>
      </c>
      <c r="AC488" s="2">
        <v>0</v>
      </c>
      <c r="AD488" s="2">
        <v>0</v>
      </c>
      <c r="AE488" s="2">
        <v>0</v>
      </c>
      <c r="AF488" s="2">
        <v>0</v>
      </c>
      <c r="AG488" s="16">
        <v>0</v>
      </c>
      <c r="AH488" s="18">
        <f t="shared" si="57"/>
        <v>0</v>
      </c>
      <c r="AI488" s="15">
        <v>0</v>
      </c>
      <c r="AJ488" s="2">
        <v>0</v>
      </c>
      <c r="AK488" s="2">
        <v>0</v>
      </c>
      <c r="AL488" s="2">
        <v>0</v>
      </c>
      <c r="AM488" s="2">
        <v>0</v>
      </c>
      <c r="AN488" s="2">
        <v>0</v>
      </c>
      <c r="AO488" s="2">
        <v>0</v>
      </c>
      <c r="AP488" s="2">
        <v>0</v>
      </c>
      <c r="AQ488" s="2">
        <v>0</v>
      </c>
      <c r="AR488" s="2">
        <v>0</v>
      </c>
      <c r="AS488" s="2">
        <v>0</v>
      </c>
      <c r="AT488" s="16">
        <v>0</v>
      </c>
      <c r="AU488" s="18">
        <f t="shared" si="58"/>
        <v>0</v>
      </c>
      <c r="AV488" s="15">
        <v>0</v>
      </c>
      <c r="AW488" s="2">
        <v>0</v>
      </c>
      <c r="AX488" s="2">
        <v>0</v>
      </c>
      <c r="AY488" s="2">
        <v>0</v>
      </c>
      <c r="AZ488" s="2">
        <v>0</v>
      </c>
      <c r="BA488" s="2">
        <v>0</v>
      </c>
      <c r="BB488" s="2">
        <v>0</v>
      </c>
      <c r="BC488" s="2">
        <v>0</v>
      </c>
      <c r="BD488" s="2">
        <v>0</v>
      </c>
      <c r="BE488" s="2">
        <v>0</v>
      </c>
      <c r="BF488" s="2">
        <v>0</v>
      </c>
      <c r="BG488" s="2">
        <v>0</v>
      </c>
      <c r="BH488" s="18">
        <f t="shared" si="59"/>
        <v>0</v>
      </c>
      <c r="BI488" s="15">
        <v>0</v>
      </c>
      <c r="BJ488" s="2">
        <v>0</v>
      </c>
      <c r="BK488" s="2">
        <v>0</v>
      </c>
      <c r="BL488" s="2">
        <v>0</v>
      </c>
      <c r="BM488" s="2">
        <v>0</v>
      </c>
      <c r="BN488" s="2">
        <v>0</v>
      </c>
      <c r="BO488" s="2">
        <v>0</v>
      </c>
      <c r="BP488" s="2">
        <v>0</v>
      </c>
      <c r="BQ488" s="2">
        <v>0</v>
      </c>
      <c r="BR488" s="2">
        <v>0</v>
      </c>
      <c r="BS488" s="2">
        <v>0</v>
      </c>
      <c r="BT488" s="2">
        <v>0</v>
      </c>
      <c r="BU488" s="18">
        <f t="shared" si="60"/>
        <v>0</v>
      </c>
      <c r="BV488" s="15">
        <v>0</v>
      </c>
      <c r="BW488" s="2">
        <v>0</v>
      </c>
      <c r="BX488" s="2">
        <v>0</v>
      </c>
      <c r="BY488" s="2">
        <v>0</v>
      </c>
      <c r="BZ488" s="2">
        <v>0</v>
      </c>
      <c r="CA488" s="2">
        <v>0</v>
      </c>
      <c r="CB488" s="2">
        <v>0</v>
      </c>
      <c r="CC488" s="2">
        <v>0</v>
      </c>
      <c r="CD488" s="2">
        <v>0</v>
      </c>
      <c r="CE488" s="2">
        <v>0</v>
      </c>
      <c r="CF488" s="2">
        <v>0</v>
      </c>
      <c r="CG488" s="2">
        <v>0</v>
      </c>
      <c r="CH488" s="18">
        <f t="shared" si="61"/>
        <v>0</v>
      </c>
      <c r="CI488" s="15">
        <v>0</v>
      </c>
      <c r="CJ488" s="2">
        <v>0</v>
      </c>
      <c r="CK488" s="2">
        <v>0</v>
      </c>
      <c r="CL488" s="2">
        <v>0</v>
      </c>
      <c r="CM488" s="2">
        <v>0</v>
      </c>
      <c r="CN488" s="2">
        <v>0</v>
      </c>
      <c r="CO488" s="2">
        <v>0</v>
      </c>
      <c r="CP488" s="2">
        <v>0</v>
      </c>
      <c r="CQ488" s="2">
        <v>0</v>
      </c>
      <c r="CR488" s="2">
        <v>0</v>
      </c>
      <c r="CS488" s="2">
        <v>0</v>
      </c>
      <c r="CT488" s="2">
        <v>0</v>
      </c>
      <c r="CU488" s="18">
        <f t="shared" si="62"/>
        <v>0</v>
      </c>
    </row>
    <row r="489" spans="1:99" ht="13.05" customHeight="1" x14ac:dyDescent="0.2">
      <c r="A489" s="47" t="s">
        <v>15</v>
      </c>
      <c r="B489" s="47" t="s">
        <v>16</v>
      </c>
      <c r="C489" s="47" t="s">
        <v>15</v>
      </c>
      <c r="D489" s="47" t="s">
        <v>449</v>
      </c>
      <c r="E489" s="48" t="s">
        <v>33</v>
      </c>
      <c r="F489" s="88">
        <v>32291</v>
      </c>
      <c r="G489" s="51" t="s">
        <v>589</v>
      </c>
      <c r="H489" s="43">
        <v>0</v>
      </c>
      <c r="I489" s="15">
        <v>0</v>
      </c>
      <c r="J489" s="2">
        <v>0</v>
      </c>
      <c r="K489" s="2">
        <v>11</v>
      </c>
      <c r="L489" s="2">
        <v>0</v>
      </c>
      <c r="M489" s="2">
        <v>5</v>
      </c>
      <c r="N489" s="2">
        <v>12</v>
      </c>
      <c r="O489" s="2">
        <v>5</v>
      </c>
      <c r="P489" s="2">
        <v>0</v>
      </c>
      <c r="Q489" s="2">
        <v>1</v>
      </c>
      <c r="R489" s="2">
        <v>99</v>
      </c>
      <c r="S489" s="2">
        <v>61</v>
      </c>
      <c r="T489" s="16">
        <v>6</v>
      </c>
      <c r="U489" s="18">
        <f t="shared" si="56"/>
        <v>200</v>
      </c>
      <c r="V489" s="15">
        <v>0</v>
      </c>
      <c r="W489" s="2">
        <v>0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C489" s="2">
        <v>0</v>
      </c>
      <c r="AD489" s="2">
        <v>0</v>
      </c>
      <c r="AE489" s="2">
        <v>0</v>
      </c>
      <c r="AF489" s="2">
        <v>0</v>
      </c>
      <c r="AG489" s="16">
        <v>0</v>
      </c>
      <c r="AH489" s="18">
        <f t="shared" si="57"/>
        <v>0</v>
      </c>
      <c r="AI489" s="15">
        <v>0</v>
      </c>
      <c r="AJ489" s="2">
        <v>0</v>
      </c>
      <c r="AK489" s="2">
        <v>9</v>
      </c>
      <c r="AL489" s="2">
        <v>0</v>
      </c>
      <c r="AM489" s="2">
        <v>5</v>
      </c>
      <c r="AN489" s="2">
        <v>11</v>
      </c>
      <c r="AO489" s="2">
        <v>4</v>
      </c>
      <c r="AP489" s="2">
        <v>0</v>
      </c>
      <c r="AQ489" s="2">
        <v>1</v>
      </c>
      <c r="AR489" s="2">
        <v>71</v>
      </c>
      <c r="AS489" s="2">
        <v>52</v>
      </c>
      <c r="AT489" s="16">
        <v>6</v>
      </c>
      <c r="AU489" s="18">
        <f t="shared" si="58"/>
        <v>159</v>
      </c>
      <c r="AV489" s="15">
        <v>0</v>
      </c>
      <c r="AW489" s="2">
        <v>0</v>
      </c>
      <c r="AX489" s="2">
        <v>0</v>
      </c>
      <c r="AY489" s="2">
        <v>0</v>
      </c>
      <c r="AZ489" s="2">
        <v>0</v>
      </c>
      <c r="BA489" s="2">
        <v>0</v>
      </c>
      <c r="BB489" s="2">
        <v>0</v>
      </c>
      <c r="BC489" s="2">
        <v>0</v>
      </c>
      <c r="BD489" s="2">
        <v>0</v>
      </c>
      <c r="BE489" s="2">
        <v>0</v>
      </c>
      <c r="BF489" s="2">
        <v>0</v>
      </c>
      <c r="BG489" s="2">
        <v>0</v>
      </c>
      <c r="BH489" s="18">
        <f t="shared" si="59"/>
        <v>0</v>
      </c>
      <c r="BI489" s="15">
        <v>0</v>
      </c>
      <c r="BJ489" s="2">
        <v>0</v>
      </c>
      <c r="BK489" s="2">
        <v>0</v>
      </c>
      <c r="BL489" s="2">
        <v>0</v>
      </c>
      <c r="BM489" s="2">
        <v>0</v>
      </c>
      <c r="BN489" s="2">
        <v>0</v>
      </c>
      <c r="BO489" s="2">
        <v>0</v>
      </c>
      <c r="BP489" s="2">
        <v>0</v>
      </c>
      <c r="BQ489" s="2">
        <v>0</v>
      </c>
      <c r="BR489" s="2">
        <v>0</v>
      </c>
      <c r="BS489" s="2">
        <v>0</v>
      </c>
      <c r="BT489" s="2">
        <v>0</v>
      </c>
      <c r="BU489" s="18">
        <f t="shared" si="60"/>
        <v>0</v>
      </c>
      <c r="BV489" s="15">
        <v>0</v>
      </c>
      <c r="BW489" s="2">
        <v>0</v>
      </c>
      <c r="BX489" s="2">
        <v>0</v>
      </c>
      <c r="BY489" s="2">
        <v>0</v>
      </c>
      <c r="BZ489" s="2">
        <v>0</v>
      </c>
      <c r="CA489" s="2">
        <v>0</v>
      </c>
      <c r="CB489" s="2">
        <v>0</v>
      </c>
      <c r="CC489" s="2">
        <v>0</v>
      </c>
      <c r="CD489" s="2">
        <v>0</v>
      </c>
      <c r="CE489" s="2">
        <v>0</v>
      </c>
      <c r="CF489" s="2">
        <v>0</v>
      </c>
      <c r="CG489" s="2">
        <v>0</v>
      </c>
      <c r="CH489" s="18">
        <f t="shared" si="61"/>
        <v>0</v>
      </c>
      <c r="CI489" s="15">
        <v>0</v>
      </c>
      <c r="CJ489" s="2">
        <v>0</v>
      </c>
      <c r="CK489" s="2">
        <v>0</v>
      </c>
      <c r="CL489" s="2">
        <v>0</v>
      </c>
      <c r="CM489" s="2">
        <v>0</v>
      </c>
      <c r="CN489" s="2">
        <v>0</v>
      </c>
      <c r="CO489" s="2">
        <v>0</v>
      </c>
      <c r="CP489" s="2">
        <v>0</v>
      </c>
      <c r="CQ489" s="2">
        <v>0</v>
      </c>
      <c r="CR489" s="2">
        <v>0</v>
      </c>
      <c r="CS489" s="2">
        <v>0</v>
      </c>
      <c r="CT489" s="2">
        <v>0</v>
      </c>
      <c r="CU489" s="18">
        <f t="shared" si="62"/>
        <v>0</v>
      </c>
    </row>
    <row r="490" spans="1:99" ht="13.05" customHeight="1" x14ac:dyDescent="0.2">
      <c r="A490" s="47" t="s">
        <v>205</v>
      </c>
      <c r="B490" s="47" t="s">
        <v>206</v>
      </c>
      <c r="C490" s="47" t="s">
        <v>205</v>
      </c>
      <c r="D490" s="47" t="s">
        <v>243</v>
      </c>
      <c r="E490" s="48" t="s">
        <v>40</v>
      </c>
      <c r="F490" s="88">
        <v>32710</v>
      </c>
      <c r="G490" s="51" t="s">
        <v>595</v>
      </c>
      <c r="H490" s="43">
        <v>0</v>
      </c>
      <c r="I490" s="15">
        <v>20</v>
      </c>
      <c r="J490" s="2">
        <v>11</v>
      </c>
      <c r="K490" s="2">
        <v>1</v>
      </c>
      <c r="L490" s="2">
        <v>3</v>
      </c>
      <c r="M490" s="2">
        <v>7</v>
      </c>
      <c r="N490" s="2">
        <v>16</v>
      </c>
      <c r="O490" s="2">
        <v>76</v>
      </c>
      <c r="P490" s="2">
        <v>91</v>
      </c>
      <c r="Q490" s="2">
        <v>77</v>
      </c>
      <c r="R490" s="2">
        <v>44</v>
      </c>
      <c r="S490" s="2">
        <v>41</v>
      </c>
      <c r="T490" s="16">
        <v>46</v>
      </c>
      <c r="U490" s="18">
        <f t="shared" si="56"/>
        <v>433</v>
      </c>
      <c r="V490" s="15">
        <v>0</v>
      </c>
      <c r="W490" s="2">
        <v>0</v>
      </c>
      <c r="X490" s="2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0</v>
      </c>
      <c r="AE490" s="2">
        <v>0</v>
      </c>
      <c r="AF490" s="2">
        <v>0</v>
      </c>
      <c r="AG490" s="16">
        <v>0</v>
      </c>
      <c r="AH490" s="18">
        <f t="shared" ref="AH490" si="63">SUM(V490:AG490)</f>
        <v>0</v>
      </c>
      <c r="AI490" s="15">
        <v>18</v>
      </c>
      <c r="AJ490" s="2">
        <v>10</v>
      </c>
      <c r="AK490" s="2">
        <v>1</v>
      </c>
      <c r="AL490" s="2">
        <v>2</v>
      </c>
      <c r="AM490" s="2">
        <v>8</v>
      </c>
      <c r="AN490" s="2">
        <v>15</v>
      </c>
      <c r="AO490" s="2">
        <v>76</v>
      </c>
      <c r="AP490" s="2">
        <v>80</v>
      </c>
      <c r="AQ490" s="2">
        <v>59</v>
      </c>
      <c r="AR490" s="2">
        <v>31</v>
      </c>
      <c r="AS490" s="2">
        <v>33</v>
      </c>
      <c r="AT490" s="16">
        <v>40</v>
      </c>
      <c r="AU490" s="18">
        <f t="shared" ref="AU490" si="64">SUM(AI490:AT490)</f>
        <v>373</v>
      </c>
      <c r="AV490" s="15">
        <v>0</v>
      </c>
      <c r="AW490" s="2">
        <v>0</v>
      </c>
      <c r="AX490" s="2">
        <v>0</v>
      </c>
      <c r="AY490" s="2">
        <v>0</v>
      </c>
      <c r="AZ490" s="2">
        <v>0</v>
      </c>
      <c r="BA490" s="2">
        <v>0</v>
      </c>
      <c r="BB490" s="2">
        <v>0</v>
      </c>
      <c r="BC490" s="2">
        <v>0</v>
      </c>
      <c r="BD490" s="2">
        <v>0</v>
      </c>
      <c r="BE490" s="2">
        <v>0</v>
      </c>
      <c r="BF490" s="2">
        <v>0</v>
      </c>
      <c r="BG490" s="2">
        <v>0</v>
      </c>
      <c r="BH490" s="18">
        <f t="shared" ref="BH490" si="65">SUM(AV490:BG490)</f>
        <v>0</v>
      </c>
      <c r="BI490" s="15">
        <v>0</v>
      </c>
      <c r="BJ490" s="2">
        <v>0</v>
      </c>
      <c r="BK490" s="2">
        <v>0</v>
      </c>
      <c r="BL490" s="2">
        <v>0</v>
      </c>
      <c r="BM490" s="2">
        <v>0</v>
      </c>
      <c r="BN490" s="2">
        <v>0</v>
      </c>
      <c r="BO490" s="2">
        <v>0</v>
      </c>
      <c r="BP490" s="2">
        <v>0</v>
      </c>
      <c r="BQ490" s="2">
        <v>0</v>
      </c>
      <c r="BR490" s="2">
        <v>0</v>
      </c>
      <c r="BS490" s="2">
        <v>0</v>
      </c>
      <c r="BT490" s="2">
        <v>0</v>
      </c>
      <c r="BU490" s="18">
        <f t="shared" ref="BU490" si="66">SUM(BI490:BT490)</f>
        <v>0</v>
      </c>
      <c r="BV490" s="15">
        <v>0</v>
      </c>
      <c r="BW490" s="2">
        <v>0</v>
      </c>
      <c r="BX490" s="2">
        <v>0</v>
      </c>
      <c r="BY490" s="2">
        <v>0</v>
      </c>
      <c r="BZ490" s="2">
        <v>0</v>
      </c>
      <c r="CA490" s="2">
        <v>0</v>
      </c>
      <c r="CB490" s="2">
        <v>0</v>
      </c>
      <c r="CC490" s="2">
        <v>0</v>
      </c>
      <c r="CD490" s="2">
        <v>0</v>
      </c>
      <c r="CE490" s="2">
        <v>0</v>
      </c>
      <c r="CF490" s="2">
        <v>0</v>
      </c>
      <c r="CG490" s="2">
        <v>0</v>
      </c>
      <c r="CH490" s="18">
        <f t="shared" ref="CH490" si="67">SUM(BV490:CG490)</f>
        <v>0</v>
      </c>
      <c r="CI490" s="15">
        <v>0</v>
      </c>
      <c r="CJ490" s="2">
        <v>0</v>
      </c>
      <c r="CK490" s="2">
        <v>0</v>
      </c>
      <c r="CL490" s="2">
        <v>0</v>
      </c>
      <c r="CM490" s="2">
        <v>0</v>
      </c>
      <c r="CN490" s="2">
        <v>0</v>
      </c>
      <c r="CO490" s="2">
        <v>0</v>
      </c>
      <c r="CP490" s="2">
        <v>0</v>
      </c>
      <c r="CQ490" s="2">
        <v>0</v>
      </c>
      <c r="CR490" s="2">
        <v>0</v>
      </c>
      <c r="CS490" s="2">
        <v>0</v>
      </c>
      <c r="CT490" s="2">
        <v>0</v>
      </c>
      <c r="CU490" s="18">
        <f t="shared" ref="CU490" si="68">SUM(CI490:CT490)</f>
        <v>0</v>
      </c>
    </row>
    <row r="491" spans="1:99" ht="13.05" customHeight="1" x14ac:dyDescent="0.2">
      <c r="A491" s="47" t="s">
        <v>22</v>
      </c>
      <c r="B491" s="47" t="s">
        <v>23</v>
      </c>
      <c r="C491" s="47" t="s">
        <v>22</v>
      </c>
      <c r="D491" s="47" t="s">
        <v>23</v>
      </c>
      <c r="E491" s="48" t="s">
        <v>33</v>
      </c>
      <c r="F491" s="88">
        <v>32367</v>
      </c>
      <c r="G491" s="51" t="s">
        <v>604</v>
      </c>
      <c r="H491" s="43">
        <v>0</v>
      </c>
      <c r="I491" s="15">
        <v>0</v>
      </c>
      <c r="J491" s="2">
        <v>0</v>
      </c>
      <c r="K491" s="2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  <c r="R491" s="2">
        <v>0</v>
      </c>
      <c r="S491" s="2">
        <v>0</v>
      </c>
      <c r="T491" s="16">
        <v>0</v>
      </c>
      <c r="U491" s="18">
        <f t="shared" si="56"/>
        <v>0</v>
      </c>
      <c r="V491" s="15">
        <v>0</v>
      </c>
      <c r="W491" s="2">
        <v>0</v>
      </c>
      <c r="X491" s="2">
        <v>0</v>
      </c>
      <c r="Y491" s="2">
        <v>0</v>
      </c>
      <c r="Z491" s="2">
        <v>0</v>
      </c>
      <c r="AA491" s="2">
        <v>0</v>
      </c>
      <c r="AB491" s="2">
        <v>0</v>
      </c>
      <c r="AC491" s="2">
        <v>0</v>
      </c>
      <c r="AD491" s="2">
        <v>0</v>
      </c>
      <c r="AE491" s="2">
        <v>0</v>
      </c>
      <c r="AF491" s="2">
        <v>0</v>
      </c>
      <c r="AG491" s="16">
        <v>0</v>
      </c>
      <c r="AH491" s="18">
        <f t="shared" ref="AH491:AH499" si="69">SUM(V491:AG491)</f>
        <v>0</v>
      </c>
      <c r="AI491" s="15">
        <v>0</v>
      </c>
      <c r="AJ491" s="2">
        <v>0</v>
      </c>
      <c r="AK491" s="2">
        <v>0</v>
      </c>
      <c r="AL491" s="2">
        <v>0</v>
      </c>
      <c r="AM491" s="2">
        <v>0</v>
      </c>
      <c r="AN491" s="2">
        <v>0</v>
      </c>
      <c r="AO491" s="2">
        <v>0</v>
      </c>
      <c r="AP491" s="2">
        <v>0</v>
      </c>
      <c r="AQ491" s="2">
        <v>0</v>
      </c>
      <c r="AR491" s="2">
        <v>0</v>
      </c>
      <c r="AS491" s="2">
        <v>0</v>
      </c>
      <c r="AT491" s="16">
        <v>0</v>
      </c>
      <c r="AU491" s="18">
        <f t="shared" ref="AU491:AU499" si="70">SUM(AI491:AT491)</f>
        <v>0</v>
      </c>
      <c r="AV491" s="15">
        <v>0</v>
      </c>
      <c r="AW491" s="2">
        <v>0</v>
      </c>
      <c r="AX491" s="2">
        <v>0</v>
      </c>
      <c r="AY491" s="2">
        <v>0</v>
      </c>
      <c r="AZ491" s="2">
        <v>0</v>
      </c>
      <c r="BA491" s="2">
        <v>0</v>
      </c>
      <c r="BB491" s="2">
        <v>0</v>
      </c>
      <c r="BC491" s="2">
        <v>0</v>
      </c>
      <c r="BD491" s="2">
        <v>0</v>
      </c>
      <c r="BE491" s="2">
        <v>0</v>
      </c>
      <c r="BF491" s="2">
        <v>0</v>
      </c>
      <c r="BG491" s="2">
        <v>0</v>
      </c>
      <c r="BH491" s="18">
        <f t="shared" ref="BH491:BH499" si="71">SUM(AV491:BG491)</f>
        <v>0</v>
      </c>
      <c r="BI491" s="15">
        <v>0</v>
      </c>
      <c r="BJ491" s="2">
        <v>0</v>
      </c>
      <c r="BK491" s="2">
        <v>0</v>
      </c>
      <c r="BL491" s="2">
        <v>0</v>
      </c>
      <c r="BM491" s="2">
        <v>0</v>
      </c>
      <c r="BN491" s="2">
        <v>0</v>
      </c>
      <c r="BO491" s="2">
        <v>0</v>
      </c>
      <c r="BP491" s="2">
        <v>0</v>
      </c>
      <c r="BQ491" s="2">
        <v>0</v>
      </c>
      <c r="BR491" s="2">
        <v>0</v>
      </c>
      <c r="BS491" s="2">
        <v>0</v>
      </c>
      <c r="BT491" s="2">
        <v>0</v>
      </c>
      <c r="BU491" s="18">
        <f t="shared" ref="BU491:BU499" si="72">SUM(BI491:BT491)</f>
        <v>0</v>
      </c>
      <c r="BV491" s="15">
        <v>0</v>
      </c>
      <c r="BW491" s="2">
        <v>0</v>
      </c>
      <c r="BX491" s="2">
        <v>0</v>
      </c>
      <c r="BY491" s="2">
        <v>0</v>
      </c>
      <c r="BZ491" s="2">
        <v>0</v>
      </c>
      <c r="CA491" s="2">
        <v>0</v>
      </c>
      <c r="CB491" s="2">
        <v>0</v>
      </c>
      <c r="CC491" s="2">
        <v>0</v>
      </c>
      <c r="CD491" s="2">
        <v>0</v>
      </c>
      <c r="CE491" s="2">
        <v>0</v>
      </c>
      <c r="CF491" s="2">
        <v>0</v>
      </c>
      <c r="CG491" s="2">
        <v>0</v>
      </c>
      <c r="CH491" s="18">
        <f t="shared" ref="CH491:CH499" si="73">SUM(BV491:CG491)</f>
        <v>0</v>
      </c>
      <c r="CI491" s="15">
        <v>0</v>
      </c>
      <c r="CJ491" s="2">
        <v>0</v>
      </c>
      <c r="CK491" s="2">
        <v>0</v>
      </c>
      <c r="CL491" s="2">
        <v>0</v>
      </c>
      <c r="CM491" s="2">
        <v>0</v>
      </c>
      <c r="CN491" s="2">
        <v>0</v>
      </c>
      <c r="CO491" s="2">
        <v>0</v>
      </c>
      <c r="CP491" s="2">
        <v>0</v>
      </c>
      <c r="CQ491" s="2">
        <v>0</v>
      </c>
      <c r="CR491" s="2">
        <v>0</v>
      </c>
      <c r="CS491" s="2">
        <v>0</v>
      </c>
      <c r="CT491" s="2">
        <v>0</v>
      </c>
      <c r="CU491" s="18">
        <f t="shared" ref="CU491:CU499" si="74">SUM(CI491:CT491)</f>
        <v>0</v>
      </c>
    </row>
    <row r="492" spans="1:99" ht="13.05" customHeight="1" x14ac:dyDescent="0.2">
      <c r="A492" s="47" t="s">
        <v>22</v>
      </c>
      <c r="B492" s="47" t="s">
        <v>23</v>
      </c>
      <c r="C492" s="47" t="s">
        <v>22</v>
      </c>
      <c r="D492" s="47" t="s">
        <v>23</v>
      </c>
      <c r="E492" s="48" t="s">
        <v>33</v>
      </c>
      <c r="F492" s="88">
        <v>32534</v>
      </c>
      <c r="G492" s="51" t="s">
        <v>605</v>
      </c>
      <c r="H492" s="43">
        <v>0</v>
      </c>
      <c r="I492" s="15">
        <v>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R492" s="2">
        <v>0</v>
      </c>
      <c r="S492" s="2">
        <v>0</v>
      </c>
      <c r="T492" s="16">
        <v>0</v>
      </c>
      <c r="U492" s="18">
        <f t="shared" si="56"/>
        <v>0</v>
      </c>
      <c r="V492" s="15">
        <v>0</v>
      </c>
      <c r="W492" s="2">
        <v>0</v>
      </c>
      <c r="X492" s="2">
        <v>0</v>
      </c>
      <c r="Y492" s="2">
        <v>0</v>
      </c>
      <c r="Z492" s="2">
        <v>0</v>
      </c>
      <c r="AA492" s="2">
        <v>0</v>
      </c>
      <c r="AB492" s="2">
        <v>0</v>
      </c>
      <c r="AC492" s="2">
        <v>0</v>
      </c>
      <c r="AD492" s="2">
        <v>0</v>
      </c>
      <c r="AE492" s="2">
        <v>0</v>
      </c>
      <c r="AF492" s="2">
        <v>0</v>
      </c>
      <c r="AG492" s="16">
        <v>0</v>
      </c>
      <c r="AH492" s="18">
        <f t="shared" si="69"/>
        <v>0</v>
      </c>
      <c r="AI492" s="15">
        <v>0</v>
      </c>
      <c r="AJ492" s="2">
        <v>0</v>
      </c>
      <c r="AK492" s="2">
        <v>0</v>
      </c>
      <c r="AL492" s="2">
        <v>0</v>
      </c>
      <c r="AM492" s="2">
        <v>0</v>
      </c>
      <c r="AN492" s="2">
        <v>0</v>
      </c>
      <c r="AO492" s="2">
        <v>0</v>
      </c>
      <c r="AP492" s="2">
        <v>0</v>
      </c>
      <c r="AQ492" s="2">
        <v>0</v>
      </c>
      <c r="AR492" s="2">
        <v>0</v>
      </c>
      <c r="AS492" s="2">
        <v>0</v>
      </c>
      <c r="AT492" s="16">
        <v>0</v>
      </c>
      <c r="AU492" s="18">
        <f t="shared" si="70"/>
        <v>0</v>
      </c>
      <c r="AV492" s="15">
        <v>0</v>
      </c>
      <c r="AW492" s="2">
        <v>0</v>
      </c>
      <c r="AX492" s="2">
        <v>0</v>
      </c>
      <c r="AY492" s="2">
        <v>0</v>
      </c>
      <c r="AZ492" s="2">
        <v>0</v>
      </c>
      <c r="BA492" s="2">
        <v>0</v>
      </c>
      <c r="BB492" s="2">
        <v>0</v>
      </c>
      <c r="BC492" s="2">
        <v>0</v>
      </c>
      <c r="BD492" s="2">
        <v>0</v>
      </c>
      <c r="BE492" s="2">
        <v>0</v>
      </c>
      <c r="BF492" s="2">
        <v>0</v>
      </c>
      <c r="BG492" s="2">
        <v>0</v>
      </c>
      <c r="BH492" s="18">
        <f t="shared" si="71"/>
        <v>0</v>
      </c>
      <c r="BI492" s="15">
        <v>0</v>
      </c>
      <c r="BJ492" s="2">
        <v>0</v>
      </c>
      <c r="BK492" s="2">
        <v>0</v>
      </c>
      <c r="BL492" s="2">
        <v>0</v>
      </c>
      <c r="BM492" s="2">
        <v>0</v>
      </c>
      <c r="BN492" s="2">
        <v>0</v>
      </c>
      <c r="BO492" s="2">
        <v>0</v>
      </c>
      <c r="BP492" s="2">
        <v>0</v>
      </c>
      <c r="BQ492" s="2">
        <v>0</v>
      </c>
      <c r="BR492" s="2">
        <v>0</v>
      </c>
      <c r="BS492" s="2">
        <v>0</v>
      </c>
      <c r="BT492" s="2">
        <v>0</v>
      </c>
      <c r="BU492" s="18">
        <f t="shared" si="72"/>
        <v>0</v>
      </c>
      <c r="BV492" s="15">
        <v>0</v>
      </c>
      <c r="BW492" s="2">
        <v>0</v>
      </c>
      <c r="BX492" s="2">
        <v>0</v>
      </c>
      <c r="BY492" s="2">
        <v>0</v>
      </c>
      <c r="BZ492" s="2">
        <v>0</v>
      </c>
      <c r="CA492" s="2">
        <v>0</v>
      </c>
      <c r="CB492" s="2">
        <v>0</v>
      </c>
      <c r="CC492" s="2">
        <v>0</v>
      </c>
      <c r="CD492" s="2">
        <v>0</v>
      </c>
      <c r="CE492" s="2">
        <v>0</v>
      </c>
      <c r="CF492" s="2">
        <v>0</v>
      </c>
      <c r="CG492" s="2">
        <v>0</v>
      </c>
      <c r="CH492" s="18">
        <f t="shared" si="73"/>
        <v>0</v>
      </c>
      <c r="CI492" s="15">
        <v>0</v>
      </c>
      <c r="CJ492" s="2">
        <v>0</v>
      </c>
      <c r="CK492" s="2">
        <v>0</v>
      </c>
      <c r="CL492" s="2">
        <v>0</v>
      </c>
      <c r="CM492" s="2">
        <v>0</v>
      </c>
      <c r="CN492" s="2">
        <v>0</v>
      </c>
      <c r="CO492" s="2">
        <v>0</v>
      </c>
      <c r="CP492" s="2">
        <v>0</v>
      </c>
      <c r="CQ492" s="2">
        <v>0</v>
      </c>
      <c r="CR492" s="2">
        <v>0</v>
      </c>
      <c r="CS492" s="2">
        <v>0</v>
      </c>
      <c r="CT492" s="2">
        <v>0</v>
      </c>
      <c r="CU492" s="18">
        <f t="shared" si="74"/>
        <v>0</v>
      </c>
    </row>
    <row r="493" spans="1:99" ht="13.05" customHeight="1" x14ac:dyDescent="0.2">
      <c r="A493" s="47" t="s">
        <v>22</v>
      </c>
      <c r="B493" s="47" t="s">
        <v>23</v>
      </c>
      <c r="C493" s="47" t="s">
        <v>22</v>
      </c>
      <c r="D493" s="47" t="s">
        <v>23</v>
      </c>
      <c r="E493" s="48" t="s">
        <v>33</v>
      </c>
      <c r="F493" s="88">
        <v>32646</v>
      </c>
      <c r="G493" s="51" t="s">
        <v>606</v>
      </c>
      <c r="H493" s="43">
        <v>0</v>
      </c>
      <c r="I493" s="15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S493" s="2">
        <v>0</v>
      </c>
      <c r="T493" s="16">
        <v>0</v>
      </c>
      <c r="U493" s="18">
        <f t="shared" si="56"/>
        <v>0</v>
      </c>
      <c r="V493" s="15">
        <v>0</v>
      </c>
      <c r="W493" s="2">
        <v>0</v>
      </c>
      <c r="X493" s="2">
        <v>0</v>
      </c>
      <c r="Y493" s="2">
        <v>0</v>
      </c>
      <c r="Z493" s="2">
        <v>0</v>
      </c>
      <c r="AA493" s="2">
        <v>0</v>
      </c>
      <c r="AB493" s="2">
        <v>0</v>
      </c>
      <c r="AC493" s="2">
        <v>0</v>
      </c>
      <c r="AD493" s="2">
        <v>0</v>
      </c>
      <c r="AE493" s="2">
        <v>0</v>
      </c>
      <c r="AF493" s="2">
        <v>0</v>
      </c>
      <c r="AG493" s="16">
        <v>0</v>
      </c>
      <c r="AH493" s="18">
        <f t="shared" si="69"/>
        <v>0</v>
      </c>
      <c r="AI493" s="15">
        <v>0</v>
      </c>
      <c r="AJ493" s="2">
        <v>0</v>
      </c>
      <c r="AK493" s="2">
        <v>0</v>
      </c>
      <c r="AL493" s="2">
        <v>0</v>
      </c>
      <c r="AM493" s="2">
        <v>0</v>
      </c>
      <c r="AN493" s="2">
        <v>0</v>
      </c>
      <c r="AO493" s="2">
        <v>0</v>
      </c>
      <c r="AP493" s="2">
        <v>0</v>
      </c>
      <c r="AQ493" s="2">
        <v>0</v>
      </c>
      <c r="AR493" s="2">
        <v>0</v>
      </c>
      <c r="AS493" s="2">
        <v>0</v>
      </c>
      <c r="AT493" s="16">
        <v>0</v>
      </c>
      <c r="AU493" s="18">
        <f t="shared" si="70"/>
        <v>0</v>
      </c>
      <c r="AV493" s="15">
        <v>0</v>
      </c>
      <c r="AW493" s="2">
        <v>0</v>
      </c>
      <c r="AX493" s="2">
        <v>0</v>
      </c>
      <c r="AY493" s="2">
        <v>0</v>
      </c>
      <c r="AZ493" s="2">
        <v>0</v>
      </c>
      <c r="BA493" s="2">
        <v>0</v>
      </c>
      <c r="BB493" s="2">
        <v>0</v>
      </c>
      <c r="BC493" s="2">
        <v>0</v>
      </c>
      <c r="BD493" s="2">
        <v>0</v>
      </c>
      <c r="BE493" s="2">
        <v>0</v>
      </c>
      <c r="BF493" s="2">
        <v>0</v>
      </c>
      <c r="BG493" s="2">
        <v>0</v>
      </c>
      <c r="BH493" s="18">
        <f t="shared" si="71"/>
        <v>0</v>
      </c>
      <c r="BI493" s="15">
        <v>0</v>
      </c>
      <c r="BJ493" s="2">
        <v>0</v>
      </c>
      <c r="BK493" s="2">
        <v>0</v>
      </c>
      <c r="BL493" s="2">
        <v>0</v>
      </c>
      <c r="BM493" s="2">
        <v>0</v>
      </c>
      <c r="BN493" s="2">
        <v>0</v>
      </c>
      <c r="BO493" s="2">
        <v>0</v>
      </c>
      <c r="BP493" s="2">
        <v>0</v>
      </c>
      <c r="BQ493" s="2">
        <v>0</v>
      </c>
      <c r="BR493" s="2">
        <v>0</v>
      </c>
      <c r="BS493" s="2">
        <v>0</v>
      </c>
      <c r="BT493" s="2">
        <v>0</v>
      </c>
      <c r="BU493" s="18">
        <f t="shared" si="72"/>
        <v>0</v>
      </c>
      <c r="BV493" s="15">
        <v>0</v>
      </c>
      <c r="BW493" s="2">
        <v>0</v>
      </c>
      <c r="BX493" s="2">
        <v>0</v>
      </c>
      <c r="BY493" s="2">
        <v>0</v>
      </c>
      <c r="BZ493" s="2">
        <v>0</v>
      </c>
      <c r="CA493" s="2">
        <v>0</v>
      </c>
      <c r="CB493" s="2">
        <v>0</v>
      </c>
      <c r="CC493" s="2">
        <v>0</v>
      </c>
      <c r="CD493" s="2">
        <v>0</v>
      </c>
      <c r="CE493" s="2">
        <v>0</v>
      </c>
      <c r="CF493" s="2">
        <v>0</v>
      </c>
      <c r="CG493" s="2">
        <v>0</v>
      </c>
      <c r="CH493" s="18">
        <f t="shared" si="73"/>
        <v>0</v>
      </c>
      <c r="CI493" s="15">
        <v>0</v>
      </c>
      <c r="CJ493" s="2">
        <v>0</v>
      </c>
      <c r="CK493" s="2">
        <v>0</v>
      </c>
      <c r="CL493" s="2">
        <v>0</v>
      </c>
      <c r="CM493" s="2">
        <v>0</v>
      </c>
      <c r="CN493" s="2">
        <v>0</v>
      </c>
      <c r="CO493" s="2">
        <v>0</v>
      </c>
      <c r="CP493" s="2">
        <v>0</v>
      </c>
      <c r="CQ493" s="2">
        <v>0</v>
      </c>
      <c r="CR493" s="2">
        <v>0</v>
      </c>
      <c r="CS493" s="2">
        <v>0</v>
      </c>
      <c r="CT493" s="2">
        <v>0</v>
      </c>
      <c r="CU493" s="18">
        <f t="shared" si="74"/>
        <v>0</v>
      </c>
    </row>
    <row r="494" spans="1:99" ht="13.05" customHeight="1" x14ac:dyDescent="0.2">
      <c r="A494" s="47" t="s">
        <v>22</v>
      </c>
      <c r="B494" s="47" t="s">
        <v>23</v>
      </c>
      <c r="C494" s="47" t="s">
        <v>22</v>
      </c>
      <c r="D494" s="47" t="s">
        <v>23</v>
      </c>
      <c r="E494" s="48" t="s">
        <v>33</v>
      </c>
      <c r="F494" s="88">
        <v>32517</v>
      </c>
      <c r="G494" s="51" t="s">
        <v>607</v>
      </c>
      <c r="H494" s="43">
        <v>0</v>
      </c>
      <c r="I494" s="15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16">
        <v>0</v>
      </c>
      <c r="U494" s="18">
        <f t="shared" si="56"/>
        <v>0</v>
      </c>
      <c r="V494" s="15">
        <v>0</v>
      </c>
      <c r="W494" s="2">
        <v>0</v>
      </c>
      <c r="X494" s="2">
        <v>0</v>
      </c>
      <c r="Y494" s="2">
        <v>0</v>
      </c>
      <c r="Z494" s="2">
        <v>0</v>
      </c>
      <c r="AA494" s="2">
        <v>0</v>
      </c>
      <c r="AB494" s="2">
        <v>0</v>
      </c>
      <c r="AC494" s="2">
        <v>0</v>
      </c>
      <c r="AD494" s="2">
        <v>0</v>
      </c>
      <c r="AE494" s="2">
        <v>0</v>
      </c>
      <c r="AF494" s="2">
        <v>0</v>
      </c>
      <c r="AG494" s="16">
        <v>0</v>
      </c>
      <c r="AH494" s="18">
        <f t="shared" si="69"/>
        <v>0</v>
      </c>
      <c r="AI494" s="15">
        <v>0</v>
      </c>
      <c r="AJ494" s="2">
        <v>0</v>
      </c>
      <c r="AK494" s="2">
        <v>0</v>
      </c>
      <c r="AL494" s="2">
        <v>0</v>
      </c>
      <c r="AM494" s="2">
        <v>0</v>
      </c>
      <c r="AN494" s="2">
        <v>0</v>
      </c>
      <c r="AO494" s="2">
        <v>0</v>
      </c>
      <c r="AP494" s="2">
        <v>0</v>
      </c>
      <c r="AQ494" s="2">
        <v>0</v>
      </c>
      <c r="AR494" s="2">
        <v>0</v>
      </c>
      <c r="AS494" s="2">
        <v>0</v>
      </c>
      <c r="AT494" s="16">
        <v>0</v>
      </c>
      <c r="AU494" s="18">
        <f t="shared" si="70"/>
        <v>0</v>
      </c>
      <c r="AV494" s="15">
        <v>0</v>
      </c>
      <c r="AW494" s="2">
        <v>0</v>
      </c>
      <c r="AX494" s="2">
        <v>0</v>
      </c>
      <c r="AY494" s="2">
        <v>0</v>
      </c>
      <c r="AZ494" s="2">
        <v>0</v>
      </c>
      <c r="BA494" s="2">
        <v>0</v>
      </c>
      <c r="BB494" s="2">
        <v>0</v>
      </c>
      <c r="BC494" s="2">
        <v>0</v>
      </c>
      <c r="BD494" s="2">
        <v>0</v>
      </c>
      <c r="BE494" s="2">
        <v>0</v>
      </c>
      <c r="BF494" s="2">
        <v>0</v>
      </c>
      <c r="BG494" s="2">
        <v>0</v>
      </c>
      <c r="BH494" s="18">
        <f t="shared" si="71"/>
        <v>0</v>
      </c>
      <c r="BI494" s="15">
        <v>0</v>
      </c>
      <c r="BJ494" s="2">
        <v>0</v>
      </c>
      <c r="BK494" s="2">
        <v>0</v>
      </c>
      <c r="BL494" s="2">
        <v>0</v>
      </c>
      <c r="BM494" s="2">
        <v>0</v>
      </c>
      <c r="BN494" s="2">
        <v>0</v>
      </c>
      <c r="BO494" s="2">
        <v>0</v>
      </c>
      <c r="BP494" s="2">
        <v>0</v>
      </c>
      <c r="BQ494" s="2">
        <v>0</v>
      </c>
      <c r="BR494" s="2">
        <v>0</v>
      </c>
      <c r="BS494" s="2">
        <v>0</v>
      </c>
      <c r="BT494" s="2">
        <v>0</v>
      </c>
      <c r="BU494" s="18">
        <f t="shared" si="72"/>
        <v>0</v>
      </c>
      <c r="BV494" s="15">
        <v>0</v>
      </c>
      <c r="BW494" s="2">
        <v>0</v>
      </c>
      <c r="BX494" s="2">
        <v>0</v>
      </c>
      <c r="BY494" s="2">
        <v>0</v>
      </c>
      <c r="BZ494" s="2">
        <v>0</v>
      </c>
      <c r="CA494" s="2">
        <v>0</v>
      </c>
      <c r="CB494" s="2">
        <v>0</v>
      </c>
      <c r="CC494" s="2">
        <v>0</v>
      </c>
      <c r="CD494" s="2">
        <v>0</v>
      </c>
      <c r="CE494" s="2">
        <v>0</v>
      </c>
      <c r="CF494" s="2">
        <v>0</v>
      </c>
      <c r="CG494" s="2">
        <v>0</v>
      </c>
      <c r="CH494" s="18">
        <f t="shared" si="73"/>
        <v>0</v>
      </c>
      <c r="CI494" s="15">
        <v>0</v>
      </c>
      <c r="CJ494" s="2">
        <v>0</v>
      </c>
      <c r="CK494" s="2">
        <v>0</v>
      </c>
      <c r="CL494" s="2">
        <v>0</v>
      </c>
      <c r="CM494" s="2">
        <v>0</v>
      </c>
      <c r="CN494" s="2">
        <v>0</v>
      </c>
      <c r="CO494" s="2">
        <v>0</v>
      </c>
      <c r="CP494" s="2">
        <v>0</v>
      </c>
      <c r="CQ494" s="2">
        <v>0</v>
      </c>
      <c r="CR494" s="2">
        <v>0</v>
      </c>
      <c r="CS494" s="2">
        <v>0</v>
      </c>
      <c r="CT494" s="2">
        <v>0</v>
      </c>
      <c r="CU494" s="18">
        <f t="shared" si="74"/>
        <v>0</v>
      </c>
    </row>
    <row r="495" spans="1:99" ht="13.05" customHeight="1" x14ac:dyDescent="0.2">
      <c r="A495" s="47" t="s">
        <v>205</v>
      </c>
      <c r="B495" s="47" t="s">
        <v>206</v>
      </c>
      <c r="C495" s="47" t="s">
        <v>205</v>
      </c>
      <c r="D495" s="47" t="s">
        <v>228</v>
      </c>
      <c r="E495" s="48" t="s">
        <v>33</v>
      </c>
      <c r="F495" s="88">
        <v>32719</v>
      </c>
      <c r="G495" s="51" t="s">
        <v>608</v>
      </c>
      <c r="H495" s="43">
        <v>0</v>
      </c>
      <c r="I495" s="15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S495" s="2">
        <v>0</v>
      </c>
      <c r="T495" s="16">
        <v>0</v>
      </c>
      <c r="U495" s="18">
        <f t="shared" si="56"/>
        <v>0</v>
      </c>
      <c r="V495" s="15">
        <v>0</v>
      </c>
      <c r="W495" s="2">
        <v>0</v>
      </c>
      <c r="X495" s="2">
        <v>0</v>
      </c>
      <c r="Y495" s="2">
        <v>0</v>
      </c>
      <c r="Z495" s="2">
        <v>0</v>
      </c>
      <c r="AA495" s="2">
        <v>0</v>
      </c>
      <c r="AB495" s="2">
        <v>0</v>
      </c>
      <c r="AC495" s="2">
        <v>0</v>
      </c>
      <c r="AD495" s="2">
        <v>0</v>
      </c>
      <c r="AE495" s="2">
        <v>0</v>
      </c>
      <c r="AF495" s="2">
        <v>0</v>
      </c>
      <c r="AG495" s="16">
        <v>0</v>
      </c>
      <c r="AH495" s="18">
        <f t="shared" si="69"/>
        <v>0</v>
      </c>
      <c r="AI495" s="15">
        <v>0</v>
      </c>
      <c r="AJ495" s="2">
        <v>0</v>
      </c>
      <c r="AK495" s="2">
        <v>0</v>
      </c>
      <c r="AL495" s="2">
        <v>0</v>
      </c>
      <c r="AM495" s="2">
        <v>0</v>
      </c>
      <c r="AN495" s="2">
        <v>0</v>
      </c>
      <c r="AO495" s="2">
        <v>0</v>
      </c>
      <c r="AP495" s="2">
        <v>0</v>
      </c>
      <c r="AQ495" s="2">
        <v>0</v>
      </c>
      <c r="AR495" s="2">
        <v>0</v>
      </c>
      <c r="AS495" s="2">
        <v>0</v>
      </c>
      <c r="AT495" s="16">
        <v>0</v>
      </c>
      <c r="AU495" s="18">
        <f t="shared" si="70"/>
        <v>0</v>
      </c>
      <c r="AV495" s="15">
        <v>0</v>
      </c>
      <c r="AW495" s="2">
        <v>0</v>
      </c>
      <c r="AX495" s="2">
        <v>0</v>
      </c>
      <c r="AY495" s="2">
        <v>0</v>
      </c>
      <c r="AZ495" s="2">
        <v>0</v>
      </c>
      <c r="BA495" s="2">
        <v>0</v>
      </c>
      <c r="BB495" s="2">
        <v>0</v>
      </c>
      <c r="BC495" s="2">
        <v>0</v>
      </c>
      <c r="BD495" s="2">
        <v>0</v>
      </c>
      <c r="BE495" s="2">
        <v>0</v>
      </c>
      <c r="BF495" s="2">
        <v>0</v>
      </c>
      <c r="BG495" s="2">
        <v>0</v>
      </c>
      <c r="BH495" s="18">
        <f t="shared" si="71"/>
        <v>0</v>
      </c>
      <c r="BI495" s="15">
        <v>0</v>
      </c>
      <c r="BJ495" s="2">
        <v>0</v>
      </c>
      <c r="BK495" s="2">
        <v>0</v>
      </c>
      <c r="BL495" s="2">
        <v>0</v>
      </c>
      <c r="BM495" s="2">
        <v>0</v>
      </c>
      <c r="BN495" s="2">
        <v>0</v>
      </c>
      <c r="BO495" s="2">
        <v>0</v>
      </c>
      <c r="BP495" s="2">
        <v>0</v>
      </c>
      <c r="BQ495" s="2">
        <v>0</v>
      </c>
      <c r="BR495" s="2">
        <v>0</v>
      </c>
      <c r="BS495" s="2">
        <v>0</v>
      </c>
      <c r="BT495" s="2">
        <v>0</v>
      </c>
      <c r="BU495" s="18">
        <f t="shared" si="72"/>
        <v>0</v>
      </c>
      <c r="BV495" s="15">
        <v>0</v>
      </c>
      <c r="BW495" s="2">
        <v>0</v>
      </c>
      <c r="BX495" s="2">
        <v>0</v>
      </c>
      <c r="BY495" s="2">
        <v>0</v>
      </c>
      <c r="BZ495" s="2">
        <v>0</v>
      </c>
      <c r="CA495" s="2">
        <v>0</v>
      </c>
      <c r="CB495" s="2">
        <v>0</v>
      </c>
      <c r="CC495" s="2">
        <v>0</v>
      </c>
      <c r="CD495" s="2">
        <v>0</v>
      </c>
      <c r="CE495" s="2">
        <v>0</v>
      </c>
      <c r="CF495" s="2">
        <v>0</v>
      </c>
      <c r="CG495" s="2">
        <v>0</v>
      </c>
      <c r="CH495" s="18">
        <f t="shared" si="73"/>
        <v>0</v>
      </c>
      <c r="CI495" s="15">
        <v>0</v>
      </c>
      <c r="CJ495" s="2">
        <v>0</v>
      </c>
      <c r="CK495" s="2">
        <v>0</v>
      </c>
      <c r="CL495" s="2">
        <v>0</v>
      </c>
      <c r="CM495" s="2">
        <v>0</v>
      </c>
      <c r="CN495" s="2">
        <v>0</v>
      </c>
      <c r="CO495" s="2">
        <v>0</v>
      </c>
      <c r="CP495" s="2">
        <v>0</v>
      </c>
      <c r="CQ495" s="2">
        <v>0</v>
      </c>
      <c r="CR495" s="2">
        <v>0</v>
      </c>
      <c r="CS495" s="2">
        <v>0</v>
      </c>
      <c r="CT495" s="2">
        <v>0</v>
      </c>
      <c r="CU495" s="18">
        <f t="shared" si="74"/>
        <v>0</v>
      </c>
    </row>
    <row r="496" spans="1:99" ht="13.05" customHeight="1" x14ac:dyDescent="0.2">
      <c r="A496" s="47" t="s">
        <v>22</v>
      </c>
      <c r="B496" s="47" t="s">
        <v>23</v>
      </c>
      <c r="C496" s="47" t="s">
        <v>22</v>
      </c>
      <c r="D496" s="47" t="s">
        <v>23</v>
      </c>
      <c r="E496" s="48" t="s">
        <v>33</v>
      </c>
      <c r="F496" s="88">
        <v>32745</v>
      </c>
      <c r="G496" s="51" t="s">
        <v>609</v>
      </c>
      <c r="H496" s="43">
        <v>0</v>
      </c>
      <c r="I496" s="15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S496" s="2">
        <v>0</v>
      </c>
      <c r="T496" s="16">
        <v>0</v>
      </c>
      <c r="U496" s="18">
        <f t="shared" si="56"/>
        <v>0</v>
      </c>
      <c r="V496" s="15">
        <v>0</v>
      </c>
      <c r="W496" s="2">
        <v>0</v>
      </c>
      <c r="X496" s="2">
        <v>0</v>
      </c>
      <c r="Y496" s="2">
        <v>0</v>
      </c>
      <c r="Z496" s="2">
        <v>0</v>
      </c>
      <c r="AA496" s="2">
        <v>0</v>
      </c>
      <c r="AB496" s="2">
        <v>0</v>
      </c>
      <c r="AC496" s="2">
        <v>0</v>
      </c>
      <c r="AD496" s="2">
        <v>0</v>
      </c>
      <c r="AE496" s="2">
        <v>0</v>
      </c>
      <c r="AF496" s="2">
        <v>0</v>
      </c>
      <c r="AG496" s="16">
        <v>0</v>
      </c>
      <c r="AH496" s="18">
        <f t="shared" si="69"/>
        <v>0</v>
      </c>
      <c r="AI496" s="15">
        <v>0</v>
      </c>
      <c r="AJ496" s="2">
        <v>0</v>
      </c>
      <c r="AK496" s="2">
        <v>0</v>
      </c>
      <c r="AL496" s="2">
        <v>0</v>
      </c>
      <c r="AM496" s="2">
        <v>0</v>
      </c>
      <c r="AN496" s="2">
        <v>0</v>
      </c>
      <c r="AO496" s="2">
        <v>0</v>
      </c>
      <c r="AP496" s="2">
        <v>0</v>
      </c>
      <c r="AQ496" s="2">
        <v>0</v>
      </c>
      <c r="AR496" s="2">
        <v>0</v>
      </c>
      <c r="AS496" s="2">
        <v>0</v>
      </c>
      <c r="AT496" s="16">
        <v>0</v>
      </c>
      <c r="AU496" s="18">
        <f t="shared" si="70"/>
        <v>0</v>
      </c>
      <c r="AV496" s="15">
        <v>0</v>
      </c>
      <c r="AW496" s="2">
        <v>0</v>
      </c>
      <c r="AX496" s="2">
        <v>0</v>
      </c>
      <c r="AY496" s="2">
        <v>0</v>
      </c>
      <c r="AZ496" s="2">
        <v>0</v>
      </c>
      <c r="BA496" s="2">
        <v>0</v>
      </c>
      <c r="BB496" s="2">
        <v>0</v>
      </c>
      <c r="BC496" s="2">
        <v>0</v>
      </c>
      <c r="BD496" s="2">
        <v>0</v>
      </c>
      <c r="BE496" s="2">
        <v>0</v>
      </c>
      <c r="BF496" s="2">
        <v>0</v>
      </c>
      <c r="BG496" s="2">
        <v>0</v>
      </c>
      <c r="BH496" s="18">
        <f t="shared" si="71"/>
        <v>0</v>
      </c>
      <c r="BI496" s="15">
        <v>0</v>
      </c>
      <c r="BJ496" s="2">
        <v>0</v>
      </c>
      <c r="BK496" s="2">
        <v>0</v>
      </c>
      <c r="BL496" s="2">
        <v>0</v>
      </c>
      <c r="BM496" s="2">
        <v>0</v>
      </c>
      <c r="BN496" s="2">
        <v>0</v>
      </c>
      <c r="BO496" s="2">
        <v>0</v>
      </c>
      <c r="BP496" s="2">
        <v>0</v>
      </c>
      <c r="BQ496" s="2">
        <v>0</v>
      </c>
      <c r="BR496" s="2">
        <v>0</v>
      </c>
      <c r="BS496" s="2">
        <v>0</v>
      </c>
      <c r="BT496" s="2">
        <v>0</v>
      </c>
      <c r="BU496" s="18">
        <f t="shared" si="72"/>
        <v>0</v>
      </c>
      <c r="BV496" s="15">
        <v>0</v>
      </c>
      <c r="BW496" s="2">
        <v>0</v>
      </c>
      <c r="BX496" s="2">
        <v>0</v>
      </c>
      <c r="BY496" s="2">
        <v>0</v>
      </c>
      <c r="BZ496" s="2">
        <v>0</v>
      </c>
      <c r="CA496" s="2">
        <v>0</v>
      </c>
      <c r="CB496" s="2">
        <v>0</v>
      </c>
      <c r="CC496" s="2">
        <v>0</v>
      </c>
      <c r="CD496" s="2">
        <v>0</v>
      </c>
      <c r="CE496" s="2">
        <v>0</v>
      </c>
      <c r="CF496" s="2">
        <v>0</v>
      </c>
      <c r="CG496" s="2">
        <v>0</v>
      </c>
      <c r="CH496" s="18">
        <f t="shared" si="73"/>
        <v>0</v>
      </c>
      <c r="CI496" s="15">
        <v>0</v>
      </c>
      <c r="CJ496" s="2">
        <v>0</v>
      </c>
      <c r="CK496" s="2">
        <v>0</v>
      </c>
      <c r="CL496" s="2">
        <v>0</v>
      </c>
      <c r="CM496" s="2">
        <v>0</v>
      </c>
      <c r="CN496" s="2">
        <v>0</v>
      </c>
      <c r="CO496" s="2">
        <v>0</v>
      </c>
      <c r="CP496" s="2">
        <v>0</v>
      </c>
      <c r="CQ496" s="2">
        <v>0</v>
      </c>
      <c r="CR496" s="2">
        <v>0</v>
      </c>
      <c r="CS496" s="2">
        <v>0</v>
      </c>
      <c r="CT496" s="2">
        <v>0</v>
      </c>
      <c r="CU496" s="18">
        <f t="shared" si="74"/>
        <v>0</v>
      </c>
    </row>
    <row r="497" spans="1:100" ht="13.05" customHeight="1" x14ac:dyDescent="0.2">
      <c r="A497" s="47" t="s">
        <v>205</v>
      </c>
      <c r="B497" s="47" t="s">
        <v>242</v>
      </c>
      <c r="C497" s="47" t="s">
        <v>205</v>
      </c>
      <c r="D497" s="47" t="s">
        <v>243</v>
      </c>
      <c r="E497" s="48" t="s">
        <v>33</v>
      </c>
      <c r="F497" s="88">
        <v>32709</v>
      </c>
      <c r="G497" s="51" t="s">
        <v>610</v>
      </c>
      <c r="H497" s="43">
        <v>0</v>
      </c>
      <c r="I497" s="15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T497" s="16">
        <v>0</v>
      </c>
      <c r="U497" s="18">
        <f t="shared" si="56"/>
        <v>0</v>
      </c>
      <c r="V497" s="15">
        <v>0</v>
      </c>
      <c r="W497" s="2">
        <v>0</v>
      </c>
      <c r="X497" s="2">
        <v>0</v>
      </c>
      <c r="Y497" s="2">
        <v>0</v>
      </c>
      <c r="Z497" s="2">
        <v>0</v>
      </c>
      <c r="AA497" s="2">
        <v>0</v>
      </c>
      <c r="AB497" s="2">
        <v>0</v>
      </c>
      <c r="AC497" s="2">
        <v>0</v>
      </c>
      <c r="AD497" s="2">
        <v>0</v>
      </c>
      <c r="AE497" s="2">
        <v>0</v>
      </c>
      <c r="AF497" s="2">
        <v>0</v>
      </c>
      <c r="AG497" s="16">
        <v>0</v>
      </c>
      <c r="AH497" s="18">
        <f t="shared" si="69"/>
        <v>0</v>
      </c>
      <c r="AI497" s="15">
        <v>0</v>
      </c>
      <c r="AJ497" s="2">
        <v>0</v>
      </c>
      <c r="AK497" s="2">
        <v>0</v>
      </c>
      <c r="AL497" s="2">
        <v>0</v>
      </c>
      <c r="AM497" s="2">
        <v>0</v>
      </c>
      <c r="AN497" s="2">
        <v>0</v>
      </c>
      <c r="AO497" s="2">
        <v>0</v>
      </c>
      <c r="AP497" s="2">
        <v>0</v>
      </c>
      <c r="AQ497" s="2">
        <v>0</v>
      </c>
      <c r="AR497" s="2">
        <v>0</v>
      </c>
      <c r="AS497" s="2">
        <v>0</v>
      </c>
      <c r="AT497" s="16">
        <v>0</v>
      </c>
      <c r="AU497" s="18">
        <f t="shared" si="70"/>
        <v>0</v>
      </c>
      <c r="AV497" s="15">
        <v>0</v>
      </c>
      <c r="AW497" s="2">
        <v>0</v>
      </c>
      <c r="AX497" s="2">
        <v>0</v>
      </c>
      <c r="AY497" s="2">
        <v>0</v>
      </c>
      <c r="AZ497" s="2">
        <v>0</v>
      </c>
      <c r="BA497" s="2">
        <v>0</v>
      </c>
      <c r="BB497" s="2">
        <v>0</v>
      </c>
      <c r="BC497" s="2">
        <v>0</v>
      </c>
      <c r="BD497" s="2">
        <v>0</v>
      </c>
      <c r="BE497" s="2">
        <v>0</v>
      </c>
      <c r="BF497" s="2">
        <v>0</v>
      </c>
      <c r="BG497" s="2">
        <v>0</v>
      </c>
      <c r="BH497" s="18">
        <f t="shared" si="71"/>
        <v>0</v>
      </c>
      <c r="BI497" s="15">
        <v>0</v>
      </c>
      <c r="BJ497" s="2">
        <v>0</v>
      </c>
      <c r="BK497" s="2">
        <v>0</v>
      </c>
      <c r="BL497" s="2">
        <v>0</v>
      </c>
      <c r="BM497" s="2">
        <v>0</v>
      </c>
      <c r="BN497" s="2">
        <v>0</v>
      </c>
      <c r="BO497" s="2">
        <v>0</v>
      </c>
      <c r="BP497" s="2">
        <v>0</v>
      </c>
      <c r="BQ497" s="2">
        <v>0</v>
      </c>
      <c r="BR497" s="2">
        <v>0</v>
      </c>
      <c r="BS497" s="2">
        <v>0</v>
      </c>
      <c r="BT497" s="2">
        <v>0</v>
      </c>
      <c r="BU497" s="18">
        <f t="shared" si="72"/>
        <v>0</v>
      </c>
      <c r="BV497" s="15">
        <v>0</v>
      </c>
      <c r="BW497" s="2">
        <v>0</v>
      </c>
      <c r="BX497" s="2">
        <v>0</v>
      </c>
      <c r="BY497" s="2">
        <v>0</v>
      </c>
      <c r="BZ497" s="2">
        <v>0</v>
      </c>
      <c r="CA497" s="2">
        <v>0</v>
      </c>
      <c r="CB497" s="2">
        <v>0</v>
      </c>
      <c r="CC497" s="2">
        <v>0</v>
      </c>
      <c r="CD497" s="2">
        <v>0</v>
      </c>
      <c r="CE497" s="2">
        <v>0</v>
      </c>
      <c r="CF497" s="2">
        <v>0</v>
      </c>
      <c r="CG497" s="2">
        <v>0</v>
      </c>
      <c r="CH497" s="18">
        <f t="shared" si="73"/>
        <v>0</v>
      </c>
      <c r="CI497" s="15">
        <v>0</v>
      </c>
      <c r="CJ497" s="2">
        <v>0</v>
      </c>
      <c r="CK497" s="2">
        <v>0</v>
      </c>
      <c r="CL497" s="2">
        <v>0</v>
      </c>
      <c r="CM497" s="2">
        <v>0</v>
      </c>
      <c r="CN497" s="2">
        <v>0</v>
      </c>
      <c r="CO497" s="2">
        <v>0</v>
      </c>
      <c r="CP497" s="2">
        <v>0</v>
      </c>
      <c r="CQ497" s="2">
        <v>0</v>
      </c>
      <c r="CR497" s="2">
        <v>0</v>
      </c>
      <c r="CS497" s="2">
        <v>0</v>
      </c>
      <c r="CT497" s="2">
        <v>0</v>
      </c>
      <c r="CU497" s="18">
        <f t="shared" si="74"/>
        <v>0</v>
      </c>
    </row>
    <row r="498" spans="1:100" ht="13.05" customHeight="1" x14ac:dyDescent="0.2">
      <c r="A498" s="47" t="s">
        <v>15</v>
      </c>
      <c r="B498" s="47" t="s">
        <v>16</v>
      </c>
      <c r="C498" s="47" t="s">
        <v>15</v>
      </c>
      <c r="D498" s="47" t="s">
        <v>438</v>
      </c>
      <c r="E498" s="48" t="s">
        <v>33</v>
      </c>
      <c r="F498" s="88">
        <v>32465</v>
      </c>
      <c r="G498" s="51" t="s">
        <v>611</v>
      </c>
      <c r="H498" s="43">
        <v>0</v>
      </c>
      <c r="I498" s="15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T498" s="16">
        <v>0</v>
      </c>
      <c r="U498" s="18">
        <f t="shared" si="56"/>
        <v>0</v>
      </c>
      <c r="V498" s="15">
        <v>0</v>
      </c>
      <c r="W498" s="2">
        <v>0</v>
      </c>
      <c r="X498" s="2">
        <v>0</v>
      </c>
      <c r="Y498" s="2">
        <v>0</v>
      </c>
      <c r="Z498" s="2">
        <v>0</v>
      </c>
      <c r="AA498" s="2">
        <v>0</v>
      </c>
      <c r="AB498" s="2">
        <v>0</v>
      </c>
      <c r="AC498" s="2">
        <v>0</v>
      </c>
      <c r="AD498" s="2">
        <v>0</v>
      </c>
      <c r="AE498" s="2">
        <v>0</v>
      </c>
      <c r="AF498" s="2">
        <v>0</v>
      </c>
      <c r="AG498" s="16">
        <v>0</v>
      </c>
      <c r="AH498" s="18">
        <f t="shared" si="69"/>
        <v>0</v>
      </c>
      <c r="AI498" s="15">
        <v>0</v>
      </c>
      <c r="AJ498" s="2">
        <v>0</v>
      </c>
      <c r="AK498" s="2">
        <v>0</v>
      </c>
      <c r="AL498" s="2">
        <v>0</v>
      </c>
      <c r="AM498" s="2">
        <v>0</v>
      </c>
      <c r="AN498" s="2">
        <v>0</v>
      </c>
      <c r="AO498" s="2">
        <v>0</v>
      </c>
      <c r="AP498" s="2">
        <v>0</v>
      </c>
      <c r="AQ498" s="2">
        <v>0</v>
      </c>
      <c r="AR498" s="2">
        <v>0</v>
      </c>
      <c r="AS498" s="2">
        <v>0</v>
      </c>
      <c r="AT498" s="16">
        <v>0</v>
      </c>
      <c r="AU498" s="18">
        <f t="shared" si="70"/>
        <v>0</v>
      </c>
      <c r="AV498" s="15">
        <v>0</v>
      </c>
      <c r="AW498" s="2">
        <v>0</v>
      </c>
      <c r="AX498" s="2">
        <v>0</v>
      </c>
      <c r="AY498" s="2">
        <v>0</v>
      </c>
      <c r="AZ498" s="2">
        <v>0</v>
      </c>
      <c r="BA498" s="2">
        <v>0</v>
      </c>
      <c r="BB498" s="2">
        <v>0</v>
      </c>
      <c r="BC498" s="2">
        <v>0</v>
      </c>
      <c r="BD498" s="2">
        <v>0</v>
      </c>
      <c r="BE498" s="2">
        <v>0</v>
      </c>
      <c r="BF498" s="2">
        <v>0</v>
      </c>
      <c r="BG498" s="2">
        <v>0</v>
      </c>
      <c r="BH498" s="18">
        <f t="shared" si="71"/>
        <v>0</v>
      </c>
      <c r="BI498" s="15">
        <v>0</v>
      </c>
      <c r="BJ498" s="2">
        <v>0</v>
      </c>
      <c r="BK498" s="2">
        <v>0</v>
      </c>
      <c r="BL498" s="2">
        <v>0</v>
      </c>
      <c r="BM498" s="2">
        <v>0</v>
      </c>
      <c r="BN498" s="2">
        <v>0</v>
      </c>
      <c r="BO498" s="2">
        <v>0</v>
      </c>
      <c r="BP498" s="2">
        <v>0</v>
      </c>
      <c r="BQ498" s="2">
        <v>0</v>
      </c>
      <c r="BR498" s="2">
        <v>0</v>
      </c>
      <c r="BS498" s="2">
        <v>0</v>
      </c>
      <c r="BT498" s="2">
        <v>0</v>
      </c>
      <c r="BU498" s="18">
        <f t="shared" si="72"/>
        <v>0</v>
      </c>
      <c r="BV498" s="15">
        <v>0</v>
      </c>
      <c r="BW498" s="2">
        <v>0</v>
      </c>
      <c r="BX498" s="2">
        <v>0</v>
      </c>
      <c r="BY498" s="2">
        <v>0</v>
      </c>
      <c r="BZ498" s="2">
        <v>0</v>
      </c>
      <c r="CA498" s="2">
        <v>0</v>
      </c>
      <c r="CB498" s="2">
        <v>0</v>
      </c>
      <c r="CC498" s="2">
        <v>0</v>
      </c>
      <c r="CD498" s="2">
        <v>0</v>
      </c>
      <c r="CE498" s="2">
        <v>0</v>
      </c>
      <c r="CF498" s="2">
        <v>0</v>
      </c>
      <c r="CG498" s="2">
        <v>0</v>
      </c>
      <c r="CH498" s="18">
        <f t="shared" si="73"/>
        <v>0</v>
      </c>
      <c r="CI498" s="15">
        <v>0</v>
      </c>
      <c r="CJ498" s="2">
        <v>0</v>
      </c>
      <c r="CK498" s="2">
        <v>0</v>
      </c>
      <c r="CL498" s="2">
        <v>0</v>
      </c>
      <c r="CM498" s="2">
        <v>0</v>
      </c>
      <c r="CN498" s="2">
        <v>0</v>
      </c>
      <c r="CO498" s="2">
        <v>0</v>
      </c>
      <c r="CP498" s="2">
        <v>0</v>
      </c>
      <c r="CQ498" s="2">
        <v>0</v>
      </c>
      <c r="CR498" s="2">
        <v>0</v>
      </c>
      <c r="CS498" s="2">
        <v>0</v>
      </c>
      <c r="CT498" s="2">
        <v>0</v>
      </c>
      <c r="CU498" s="18">
        <f t="shared" si="74"/>
        <v>0</v>
      </c>
    </row>
    <row r="499" spans="1:100" ht="13.05" customHeight="1" x14ac:dyDescent="0.2">
      <c r="A499" s="47" t="s">
        <v>15</v>
      </c>
      <c r="B499" s="47" t="s">
        <v>390</v>
      </c>
      <c r="C499" s="47" t="s">
        <v>15</v>
      </c>
      <c r="D499" s="47" t="s">
        <v>390</v>
      </c>
      <c r="E499" s="48" t="s">
        <v>33</v>
      </c>
      <c r="F499" s="88">
        <v>33095</v>
      </c>
      <c r="G499" s="51" t="s">
        <v>612</v>
      </c>
      <c r="H499" s="43">
        <v>0</v>
      </c>
      <c r="I499" s="15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S499" s="2">
        <v>0</v>
      </c>
      <c r="T499" s="16">
        <v>0</v>
      </c>
      <c r="U499" s="18">
        <f t="shared" si="56"/>
        <v>0</v>
      </c>
      <c r="V499" s="15">
        <v>0</v>
      </c>
      <c r="W499" s="2">
        <v>0</v>
      </c>
      <c r="X499" s="2">
        <v>0</v>
      </c>
      <c r="Y499" s="2">
        <v>0</v>
      </c>
      <c r="Z499" s="2">
        <v>0</v>
      </c>
      <c r="AA499" s="2">
        <v>0</v>
      </c>
      <c r="AB499" s="2">
        <v>0</v>
      </c>
      <c r="AC499" s="2">
        <v>0</v>
      </c>
      <c r="AD499" s="2">
        <v>0</v>
      </c>
      <c r="AE499" s="2">
        <v>0</v>
      </c>
      <c r="AF499" s="2">
        <v>0</v>
      </c>
      <c r="AG499" s="16">
        <v>0</v>
      </c>
      <c r="AH499" s="18">
        <f t="shared" si="69"/>
        <v>0</v>
      </c>
      <c r="AI499" s="15">
        <v>0</v>
      </c>
      <c r="AJ499" s="2">
        <v>0</v>
      </c>
      <c r="AK499" s="2">
        <v>0</v>
      </c>
      <c r="AL499" s="2">
        <v>0</v>
      </c>
      <c r="AM499" s="2">
        <v>0</v>
      </c>
      <c r="AN499" s="2">
        <v>0</v>
      </c>
      <c r="AO499" s="2">
        <v>0</v>
      </c>
      <c r="AP499" s="2">
        <v>0</v>
      </c>
      <c r="AQ499" s="2">
        <v>0</v>
      </c>
      <c r="AR499" s="2">
        <v>0</v>
      </c>
      <c r="AS499" s="2">
        <v>0</v>
      </c>
      <c r="AT499" s="16">
        <v>0</v>
      </c>
      <c r="AU499" s="18">
        <f t="shared" si="70"/>
        <v>0</v>
      </c>
      <c r="AV499" s="15">
        <v>0</v>
      </c>
      <c r="AW499" s="2">
        <v>0</v>
      </c>
      <c r="AX499" s="2">
        <v>0</v>
      </c>
      <c r="AY499" s="2">
        <v>0</v>
      </c>
      <c r="AZ499" s="2">
        <v>0</v>
      </c>
      <c r="BA499" s="2">
        <v>0</v>
      </c>
      <c r="BB499" s="2">
        <v>0</v>
      </c>
      <c r="BC499" s="2">
        <v>0</v>
      </c>
      <c r="BD499" s="2">
        <v>0</v>
      </c>
      <c r="BE499" s="2">
        <v>0</v>
      </c>
      <c r="BF499" s="2">
        <v>0</v>
      </c>
      <c r="BG499" s="2">
        <v>0</v>
      </c>
      <c r="BH499" s="18">
        <f t="shared" si="71"/>
        <v>0</v>
      </c>
      <c r="BI499" s="15">
        <v>0</v>
      </c>
      <c r="BJ499" s="2">
        <v>0</v>
      </c>
      <c r="BK499" s="2">
        <v>0</v>
      </c>
      <c r="BL499" s="2">
        <v>0</v>
      </c>
      <c r="BM499" s="2">
        <v>0</v>
      </c>
      <c r="BN499" s="2">
        <v>0</v>
      </c>
      <c r="BO499" s="2">
        <v>0</v>
      </c>
      <c r="BP499" s="2">
        <v>0</v>
      </c>
      <c r="BQ499" s="2">
        <v>0</v>
      </c>
      <c r="BR499" s="2">
        <v>0</v>
      </c>
      <c r="BS499" s="2">
        <v>0</v>
      </c>
      <c r="BT499" s="2">
        <v>0</v>
      </c>
      <c r="BU499" s="18">
        <f t="shared" si="72"/>
        <v>0</v>
      </c>
      <c r="BV499" s="15">
        <v>0</v>
      </c>
      <c r="BW499" s="2">
        <v>0</v>
      </c>
      <c r="BX499" s="2">
        <v>0</v>
      </c>
      <c r="BY499" s="2">
        <v>0</v>
      </c>
      <c r="BZ499" s="2">
        <v>0</v>
      </c>
      <c r="CA499" s="2">
        <v>0</v>
      </c>
      <c r="CB499" s="2">
        <v>0</v>
      </c>
      <c r="CC499" s="2">
        <v>0</v>
      </c>
      <c r="CD499" s="2">
        <v>0</v>
      </c>
      <c r="CE499" s="2">
        <v>0</v>
      </c>
      <c r="CF499" s="2">
        <v>0</v>
      </c>
      <c r="CG499" s="2">
        <v>0</v>
      </c>
      <c r="CH499" s="18">
        <f t="shared" si="73"/>
        <v>0</v>
      </c>
      <c r="CI499" s="15">
        <v>0</v>
      </c>
      <c r="CJ499" s="2">
        <v>0</v>
      </c>
      <c r="CK499" s="2">
        <v>0</v>
      </c>
      <c r="CL499" s="2">
        <v>0</v>
      </c>
      <c r="CM499" s="2">
        <v>0</v>
      </c>
      <c r="CN499" s="2">
        <v>0</v>
      </c>
      <c r="CO499" s="2">
        <v>0</v>
      </c>
      <c r="CP499" s="2">
        <v>0</v>
      </c>
      <c r="CQ499" s="2">
        <v>0</v>
      </c>
      <c r="CR499" s="2">
        <v>0</v>
      </c>
      <c r="CS499" s="2">
        <v>0</v>
      </c>
      <c r="CT499" s="2">
        <v>0</v>
      </c>
      <c r="CU499" s="18">
        <f t="shared" si="74"/>
        <v>0</v>
      </c>
    </row>
    <row r="500" spans="1:100" ht="13.05" customHeight="1" x14ac:dyDescent="0.2">
      <c r="A500" s="47" t="s">
        <v>465</v>
      </c>
      <c r="B500" s="47" t="s">
        <v>511</v>
      </c>
      <c r="C500" s="47" t="s">
        <v>465</v>
      </c>
      <c r="D500" s="47" t="s">
        <v>498</v>
      </c>
      <c r="E500" s="48" t="s">
        <v>33</v>
      </c>
      <c r="F500" s="88">
        <v>33130</v>
      </c>
      <c r="G500" s="51" t="s">
        <v>614</v>
      </c>
      <c r="H500" s="43">
        <v>0</v>
      </c>
      <c r="I500" s="15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S500" s="2">
        <v>0</v>
      </c>
      <c r="T500" s="16">
        <v>0</v>
      </c>
      <c r="U500" s="18">
        <f t="shared" ref="U500:U502" si="75">SUM(I500:T500)</f>
        <v>0</v>
      </c>
      <c r="V500" s="15">
        <v>0</v>
      </c>
      <c r="W500" s="2">
        <v>0</v>
      </c>
      <c r="X500" s="2">
        <v>0</v>
      </c>
      <c r="Y500" s="2">
        <v>0</v>
      </c>
      <c r="Z500" s="2">
        <v>0</v>
      </c>
      <c r="AA500" s="2">
        <v>0</v>
      </c>
      <c r="AB500" s="2">
        <v>0</v>
      </c>
      <c r="AC500" s="2">
        <v>0</v>
      </c>
      <c r="AD500" s="2">
        <v>0</v>
      </c>
      <c r="AE500" s="2">
        <v>0</v>
      </c>
      <c r="AF500" s="2">
        <v>0</v>
      </c>
      <c r="AG500" s="16">
        <v>0</v>
      </c>
      <c r="AH500" s="18">
        <f t="shared" ref="AH500:AH502" si="76">SUM(V500:AG500)</f>
        <v>0</v>
      </c>
      <c r="AI500" s="15">
        <v>0</v>
      </c>
      <c r="AJ500" s="2">
        <v>0</v>
      </c>
      <c r="AK500" s="2">
        <v>0</v>
      </c>
      <c r="AL500" s="2">
        <v>0</v>
      </c>
      <c r="AM500" s="2">
        <v>0</v>
      </c>
      <c r="AN500" s="2">
        <v>0</v>
      </c>
      <c r="AO500" s="2">
        <v>0</v>
      </c>
      <c r="AP500" s="2">
        <v>0</v>
      </c>
      <c r="AQ500" s="2">
        <v>0</v>
      </c>
      <c r="AR500" s="2">
        <v>0</v>
      </c>
      <c r="AS500" s="2">
        <v>0</v>
      </c>
      <c r="AT500" s="16">
        <v>0</v>
      </c>
      <c r="AU500" s="18">
        <f t="shared" ref="AU500:AU502" si="77">SUM(AI500:AT500)</f>
        <v>0</v>
      </c>
      <c r="AV500" s="15">
        <v>0</v>
      </c>
      <c r="AW500" s="2">
        <v>0</v>
      </c>
      <c r="AX500" s="2">
        <v>0</v>
      </c>
      <c r="AY500" s="2">
        <v>0</v>
      </c>
      <c r="AZ500" s="2">
        <v>0</v>
      </c>
      <c r="BA500" s="2">
        <v>0</v>
      </c>
      <c r="BB500" s="2">
        <v>0</v>
      </c>
      <c r="BC500" s="2">
        <v>0</v>
      </c>
      <c r="BD500" s="2">
        <v>0</v>
      </c>
      <c r="BE500" s="2">
        <v>0</v>
      </c>
      <c r="BF500" s="2">
        <v>0</v>
      </c>
      <c r="BG500" s="2">
        <v>0</v>
      </c>
      <c r="BH500" s="18">
        <f t="shared" ref="BH500:BH502" si="78">SUM(AV500:BG500)</f>
        <v>0</v>
      </c>
      <c r="BI500" s="15">
        <v>0</v>
      </c>
      <c r="BJ500" s="2">
        <v>0</v>
      </c>
      <c r="BK500" s="2">
        <v>0</v>
      </c>
      <c r="BL500" s="2">
        <v>0</v>
      </c>
      <c r="BM500" s="2">
        <v>0</v>
      </c>
      <c r="BN500" s="2">
        <v>0</v>
      </c>
      <c r="BO500" s="2">
        <v>0</v>
      </c>
      <c r="BP500" s="2">
        <v>0</v>
      </c>
      <c r="BQ500" s="2">
        <v>0</v>
      </c>
      <c r="BR500" s="2">
        <v>0</v>
      </c>
      <c r="BS500" s="2">
        <v>0</v>
      </c>
      <c r="BT500" s="2">
        <v>0</v>
      </c>
      <c r="BU500" s="18">
        <f t="shared" ref="BU500:BU502" si="79">SUM(BI500:BT500)</f>
        <v>0</v>
      </c>
      <c r="BV500" s="15">
        <v>0</v>
      </c>
      <c r="BW500" s="2">
        <v>0</v>
      </c>
      <c r="BX500" s="2">
        <v>0</v>
      </c>
      <c r="BY500" s="2">
        <v>0</v>
      </c>
      <c r="BZ500" s="2">
        <v>0</v>
      </c>
      <c r="CA500" s="2">
        <v>0</v>
      </c>
      <c r="CB500" s="2">
        <v>0</v>
      </c>
      <c r="CC500" s="2">
        <v>0</v>
      </c>
      <c r="CD500" s="2">
        <v>0</v>
      </c>
      <c r="CE500" s="2">
        <v>0</v>
      </c>
      <c r="CF500" s="2">
        <v>0</v>
      </c>
      <c r="CG500" s="2">
        <v>0</v>
      </c>
      <c r="CH500" s="18">
        <f t="shared" ref="CH500:CH502" si="80">SUM(BV500:CG500)</f>
        <v>0</v>
      </c>
      <c r="CI500" s="15">
        <v>0</v>
      </c>
      <c r="CJ500" s="2">
        <v>0</v>
      </c>
      <c r="CK500" s="2">
        <v>0</v>
      </c>
      <c r="CL500" s="2">
        <v>0</v>
      </c>
      <c r="CM500" s="2">
        <v>0</v>
      </c>
      <c r="CN500" s="2">
        <v>0</v>
      </c>
      <c r="CO500" s="2">
        <v>0</v>
      </c>
      <c r="CP500" s="2">
        <v>0</v>
      </c>
      <c r="CQ500" s="2">
        <v>0</v>
      </c>
      <c r="CR500" s="2">
        <v>0</v>
      </c>
      <c r="CS500" s="2">
        <v>0</v>
      </c>
      <c r="CT500" s="2">
        <v>0</v>
      </c>
      <c r="CU500" s="18">
        <f t="shared" ref="CU500:CU502" si="81">SUM(CI500:CT500)</f>
        <v>0</v>
      </c>
      <c r="CV500" s="1" t="s">
        <v>613</v>
      </c>
    </row>
    <row r="501" spans="1:100" ht="13.05" customHeight="1" x14ac:dyDescent="0.2">
      <c r="A501" s="47" t="s">
        <v>205</v>
      </c>
      <c r="B501" s="47" t="s">
        <v>242</v>
      </c>
      <c r="C501" s="47" t="s">
        <v>205</v>
      </c>
      <c r="D501" s="47" t="s">
        <v>243</v>
      </c>
      <c r="E501" s="48" t="s">
        <v>40</v>
      </c>
      <c r="F501" s="88">
        <v>32852</v>
      </c>
      <c r="G501" s="51" t="s">
        <v>615</v>
      </c>
      <c r="H501" s="43">
        <v>0</v>
      </c>
      <c r="I501" s="15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T501" s="16">
        <v>0</v>
      </c>
      <c r="U501" s="18">
        <f t="shared" si="75"/>
        <v>0</v>
      </c>
      <c r="V501" s="15">
        <v>0</v>
      </c>
      <c r="W501" s="2">
        <v>0</v>
      </c>
      <c r="X501" s="2">
        <v>0</v>
      </c>
      <c r="Y501" s="2">
        <v>0</v>
      </c>
      <c r="Z501" s="2">
        <v>0</v>
      </c>
      <c r="AA501" s="2">
        <v>0</v>
      </c>
      <c r="AB501" s="2">
        <v>0</v>
      </c>
      <c r="AC501" s="2">
        <v>0</v>
      </c>
      <c r="AD501" s="2">
        <v>0</v>
      </c>
      <c r="AE501" s="2">
        <v>0</v>
      </c>
      <c r="AF501" s="2">
        <v>0</v>
      </c>
      <c r="AG501" s="16">
        <v>0</v>
      </c>
      <c r="AH501" s="18">
        <f t="shared" si="76"/>
        <v>0</v>
      </c>
      <c r="AI501" s="15">
        <v>0</v>
      </c>
      <c r="AJ501" s="2">
        <v>0</v>
      </c>
      <c r="AK501" s="2">
        <v>0</v>
      </c>
      <c r="AL501" s="2">
        <v>0</v>
      </c>
      <c r="AM501" s="2">
        <v>0</v>
      </c>
      <c r="AN501" s="2">
        <v>0</v>
      </c>
      <c r="AO501" s="2">
        <v>0</v>
      </c>
      <c r="AP501" s="2">
        <v>0</v>
      </c>
      <c r="AQ501" s="2">
        <v>0</v>
      </c>
      <c r="AR501" s="2">
        <v>0</v>
      </c>
      <c r="AS501" s="2">
        <v>0</v>
      </c>
      <c r="AT501" s="16">
        <v>0</v>
      </c>
      <c r="AU501" s="18">
        <f t="shared" si="77"/>
        <v>0</v>
      </c>
      <c r="AV501" s="15">
        <v>0</v>
      </c>
      <c r="AW501" s="2">
        <v>0</v>
      </c>
      <c r="AX501" s="2">
        <v>0</v>
      </c>
      <c r="AY501" s="2">
        <v>0</v>
      </c>
      <c r="AZ501" s="2">
        <v>0</v>
      </c>
      <c r="BA501" s="2">
        <v>0</v>
      </c>
      <c r="BB501" s="2">
        <v>0</v>
      </c>
      <c r="BC501" s="2">
        <v>0</v>
      </c>
      <c r="BD501" s="2">
        <v>0</v>
      </c>
      <c r="BE501" s="2">
        <v>0</v>
      </c>
      <c r="BF501" s="2">
        <v>0</v>
      </c>
      <c r="BG501" s="2">
        <v>0</v>
      </c>
      <c r="BH501" s="18">
        <f t="shared" si="78"/>
        <v>0</v>
      </c>
      <c r="BI501" s="15">
        <v>0</v>
      </c>
      <c r="BJ501" s="2">
        <v>0</v>
      </c>
      <c r="BK501" s="2">
        <v>0</v>
      </c>
      <c r="BL501" s="2">
        <v>0</v>
      </c>
      <c r="BM501" s="2">
        <v>0</v>
      </c>
      <c r="BN501" s="2">
        <v>0</v>
      </c>
      <c r="BO501" s="2">
        <v>0</v>
      </c>
      <c r="BP501" s="2">
        <v>0</v>
      </c>
      <c r="BQ501" s="2">
        <v>0</v>
      </c>
      <c r="BR501" s="2">
        <v>0</v>
      </c>
      <c r="BS501" s="2">
        <v>0</v>
      </c>
      <c r="BT501" s="2">
        <v>0</v>
      </c>
      <c r="BU501" s="18">
        <f t="shared" si="79"/>
        <v>0</v>
      </c>
      <c r="BV501" s="15">
        <v>0</v>
      </c>
      <c r="BW501" s="2">
        <v>0</v>
      </c>
      <c r="BX501" s="2">
        <v>0</v>
      </c>
      <c r="BY501" s="2">
        <v>0</v>
      </c>
      <c r="BZ501" s="2">
        <v>0</v>
      </c>
      <c r="CA501" s="2">
        <v>0</v>
      </c>
      <c r="CB501" s="2">
        <v>0</v>
      </c>
      <c r="CC501" s="2">
        <v>0</v>
      </c>
      <c r="CD501" s="2">
        <v>0</v>
      </c>
      <c r="CE501" s="2">
        <v>0</v>
      </c>
      <c r="CF501" s="2">
        <v>0</v>
      </c>
      <c r="CG501" s="2">
        <v>0</v>
      </c>
      <c r="CH501" s="18">
        <f t="shared" si="80"/>
        <v>0</v>
      </c>
      <c r="CI501" s="15">
        <v>0</v>
      </c>
      <c r="CJ501" s="2">
        <v>0</v>
      </c>
      <c r="CK501" s="2">
        <v>0</v>
      </c>
      <c r="CL501" s="2">
        <v>0</v>
      </c>
      <c r="CM501" s="2">
        <v>0</v>
      </c>
      <c r="CN501" s="2">
        <v>0</v>
      </c>
      <c r="CO501" s="2">
        <v>0</v>
      </c>
      <c r="CP501" s="2">
        <v>0</v>
      </c>
      <c r="CQ501" s="2">
        <v>0</v>
      </c>
      <c r="CR501" s="2">
        <v>0</v>
      </c>
      <c r="CS501" s="2">
        <v>0</v>
      </c>
      <c r="CT501" s="2">
        <v>0</v>
      </c>
      <c r="CU501" s="18">
        <f t="shared" si="81"/>
        <v>0</v>
      </c>
    </row>
    <row r="502" spans="1:100" ht="13.05" customHeight="1" x14ac:dyDescent="0.2">
      <c r="A502" s="47" t="s">
        <v>205</v>
      </c>
      <c r="B502" s="47" t="s">
        <v>242</v>
      </c>
      <c r="C502" s="47" t="s">
        <v>205</v>
      </c>
      <c r="D502" s="47" t="s">
        <v>243</v>
      </c>
      <c r="E502" s="48" t="s">
        <v>33</v>
      </c>
      <c r="F502" s="88">
        <v>32851</v>
      </c>
      <c r="G502" s="51" t="s">
        <v>616</v>
      </c>
      <c r="H502" s="43">
        <v>0</v>
      </c>
      <c r="I502" s="15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  <c r="T502" s="16">
        <v>0</v>
      </c>
      <c r="U502" s="18">
        <f t="shared" si="75"/>
        <v>0</v>
      </c>
      <c r="V502" s="15">
        <v>0</v>
      </c>
      <c r="W502" s="2">
        <v>0</v>
      </c>
      <c r="X502" s="2">
        <v>0</v>
      </c>
      <c r="Y502" s="2">
        <v>0</v>
      </c>
      <c r="Z502" s="2">
        <v>0</v>
      </c>
      <c r="AA502" s="2">
        <v>0</v>
      </c>
      <c r="AB502" s="2">
        <v>0</v>
      </c>
      <c r="AC502" s="2">
        <v>0</v>
      </c>
      <c r="AD502" s="2">
        <v>0</v>
      </c>
      <c r="AE502" s="2">
        <v>0</v>
      </c>
      <c r="AF502" s="2">
        <v>0</v>
      </c>
      <c r="AG502" s="16">
        <v>0</v>
      </c>
      <c r="AH502" s="18">
        <f t="shared" si="76"/>
        <v>0</v>
      </c>
      <c r="AI502" s="15">
        <v>0</v>
      </c>
      <c r="AJ502" s="2">
        <v>0</v>
      </c>
      <c r="AK502" s="2">
        <v>0</v>
      </c>
      <c r="AL502" s="2">
        <v>0</v>
      </c>
      <c r="AM502" s="2">
        <v>0</v>
      </c>
      <c r="AN502" s="2">
        <v>0</v>
      </c>
      <c r="AO502" s="2">
        <v>0</v>
      </c>
      <c r="AP502" s="2">
        <v>0</v>
      </c>
      <c r="AQ502" s="2">
        <v>0</v>
      </c>
      <c r="AR502" s="2">
        <v>0</v>
      </c>
      <c r="AS502" s="2">
        <v>0</v>
      </c>
      <c r="AT502" s="16">
        <v>0</v>
      </c>
      <c r="AU502" s="18">
        <f t="shared" si="77"/>
        <v>0</v>
      </c>
      <c r="AV502" s="15">
        <v>0</v>
      </c>
      <c r="AW502" s="2">
        <v>0</v>
      </c>
      <c r="AX502" s="2">
        <v>0</v>
      </c>
      <c r="AY502" s="2">
        <v>0</v>
      </c>
      <c r="AZ502" s="2">
        <v>0</v>
      </c>
      <c r="BA502" s="2">
        <v>0</v>
      </c>
      <c r="BB502" s="2">
        <v>0</v>
      </c>
      <c r="BC502" s="2">
        <v>0</v>
      </c>
      <c r="BD502" s="2">
        <v>0</v>
      </c>
      <c r="BE502" s="2">
        <v>0</v>
      </c>
      <c r="BF502" s="2">
        <v>0</v>
      </c>
      <c r="BG502" s="2">
        <v>0</v>
      </c>
      <c r="BH502" s="18">
        <f t="shared" si="78"/>
        <v>0</v>
      </c>
      <c r="BI502" s="15">
        <v>0</v>
      </c>
      <c r="BJ502" s="2">
        <v>0</v>
      </c>
      <c r="BK502" s="2">
        <v>0</v>
      </c>
      <c r="BL502" s="2">
        <v>0</v>
      </c>
      <c r="BM502" s="2">
        <v>0</v>
      </c>
      <c r="BN502" s="2">
        <v>0</v>
      </c>
      <c r="BO502" s="2">
        <v>0</v>
      </c>
      <c r="BP502" s="2">
        <v>0</v>
      </c>
      <c r="BQ502" s="2">
        <v>0</v>
      </c>
      <c r="BR502" s="2">
        <v>0</v>
      </c>
      <c r="BS502" s="2">
        <v>0</v>
      </c>
      <c r="BT502" s="2">
        <v>0</v>
      </c>
      <c r="BU502" s="18">
        <f t="shared" si="79"/>
        <v>0</v>
      </c>
      <c r="BV502" s="15">
        <v>0</v>
      </c>
      <c r="BW502" s="2">
        <v>0</v>
      </c>
      <c r="BX502" s="2">
        <v>0</v>
      </c>
      <c r="BY502" s="2">
        <v>0</v>
      </c>
      <c r="BZ502" s="2">
        <v>0</v>
      </c>
      <c r="CA502" s="2">
        <v>0</v>
      </c>
      <c r="CB502" s="2">
        <v>0</v>
      </c>
      <c r="CC502" s="2">
        <v>0</v>
      </c>
      <c r="CD502" s="2">
        <v>0</v>
      </c>
      <c r="CE502" s="2">
        <v>0</v>
      </c>
      <c r="CF502" s="2">
        <v>0</v>
      </c>
      <c r="CG502" s="2">
        <v>0</v>
      </c>
      <c r="CH502" s="18">
        <f t="shared" si="80"/>
        <v>0</v>
      </c>
      <c r="CI502" s="15">
        <v>0</v>
      </c>
      <c r="CJ502" s="2">
        <v>0</v>
      </c>
      <c r="CK502" s="2">
        <v>0</v>
      </c>
      <c r="CL502" s="2">
        <v>0</v>
      </c>
      <c r="CM502" s="2">
        <v>0</v>
      </c>
      <c r="CN502" s="2">
        <v>0</v>
      </c>
      <c r="CO502" s="2">
        <v>0</v>
      </c>
      <c r="CP502" s="2">
        <v>0</v>
      </c>
      <c r="CQ502" s="2">
        <v>0</v>
      </c>
      <c r="CR502" s="2">
        <v>0</v>
      </c>
      <c r="CS502" s="2">
        <v>0</v>
      </c>
      <c r="CT502" s="2">
        <v>0</v>
      </c>
      <c r="CU502" s="18">
        <f t="shared" si="81"/>
        <v>0</v>
      </c>
    </row>
    <row r="503" spans="1:100" ht="13.05" customHeight="1" x14ac:dyDescent="0.2">
      <c r="A503" s="47" t="s">
        <v>15</v>
      </c>
      <c r="B503" s="47" t="s">
        <v>449</v>
      </c>
      <c r="C503" s="47" t="s">
        <v>15</v>
      </c>
      <c r="D503" s="47" t="s">
        <v>449</v>
      </c>
      <c r="E503" s="48" t="s">
        <v>33</v>
      </c>
      <c r="F503" s="88">
        <v>33385</v>
      </c>
      <c r="G503" s="51" t="s">
        <v>617</v>
      </c>
      <c r="H503" s="43">
        <v>0</v>
      </c>
      <c r="I503" s="15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0</v>
      </c>
      <c r="T503" s="16">
        <v>0</v>
      </c>
      <c r="U503" s="18">
        <f t="shared" ref="U503:U505" si="82">SUM(I503:T503)</f>
        <v>0</v>
      </c>
      <c r="V503" s="15">
        <v>0</v>
      </c>
      <c r="W503" s="2">
        <v>0</v>
      </c>
      <c r="X503" s="2">
        <v>0</v>
      </c>
      <c r="Y503" s="2">
        <v>0</v>
      </c>
      <c r="Z503" s="2">
        <v>0</v>
      </c>
      <c r="AA503" s="2">
        <v>0</v>
      </c>
      <c r="AB503" s="2">
        <v>0</v>
      </c>
      <c r="AC503" s="2">
        <v>0</v>
      </c>
      <c r="AD503" s="2">
        <v>0</v>
      </c>
      <c r="AE503" s="2">
        <v>0</v>
      </c>
      <c r="AF503" s="2">
        <v>0</v>
      </c>
      <c r="AG503" s="16">
        <v>0</v>
      </c>
      <c r="AH503" s="18">
        <f t="shared" ref="AH503:AH505" si="83">SUM(V503:AG503)</f>
        <v>0</v>
      </c>
      <c r="AI503" s="15">
        <v>0</v>
      </c>
      <c r="AJ503" s="2">
        <v>0</v>
      </c>
      <c r="AK503" s="2">
        <v>0</v>
      </c>
      <c r="AL503" s="2">
        <v>0</v>
      </c>
      <c r="AM503" s="2">
        <v>0</v>
      </c>
      <c r="AN503" s="2">
        <v>0</v>
      </c>
      <c r="AO503" s="2">
        <v>0</v>
      </c>
      <c r="AP503" s="2">
        <v>0</v>
      </c>
      <c r="AQ503" s="2">
        <v>0</v>
      </c>
      <c r="AR503" s="2">
        <v>0</v>
      </c>
      <c r="AS503" s="2">
        <v>0</v>
      </c>
      <c r="AT503" s="16">
        <v>0</v>
      </c>
      <c r="AU503" s="18">
        <f t="shared" ref="AU503:AU505" si="84">SUM(AI503:AT503)</f>
        <v>0</v>
      </c>
      <c r="AV503" s="15">
        <v>0</v>
      </c>
      <c r="AW503" s="2">
        <v>0</v>
      </c>
      <c r="AX503" s="2">
        <v>0</v>
      </c>
      <c r="AY503" s="2">
        <v>0</v>
      </c>
      <c r="AZ503" s="2">
        <v>0</v>
      </c>
      <c r="BA503" s="2">
        <v>0</v>
      </c>
      <c r="BB503" s="2">
        <v>0</v>
      </c>
      <c r="BC503" s="2">
        <v>0</v>
      </c>
      <c r="BD503" s="2">
        <v>0</v>
      </c>
      <c r="BE503" s="2">
        <v>0</v>
      </c>
      <c r="BF503" s="2">
        <v>0</v>
      </c>
      <c r="BG503" s="2">
        <v>0</v>
      </c>
      <c r="BH503" s="18">
        <f t="shared" ref="BH503:BH505" si="85">SUM(AV503:BG503)</f>
        <v>0</v>
      </c>
      <c r="BI503" s="15">
        <v>0</v>
      </c>
      <c r="BJ503" s="2">
        <v>0</v>
      </c>
      <c r="BK503" s="2">
        <v>0</v>
      </c>
      <c r="BL503" s="2">
        <v>0</v>
      </c>
      <c r="BM503" s="2">
        <v>0</v>
      </c>
      <c r="BN503" s="2">
        <v>0</v>
      </c>
      <c r="BO503" s="2">
        <v>0</v>
      </c>
      <c r="BP503" s="2">
        <v>0</v>
      </c>
      <c r="BQ503" s="2">
        <v>0</v>
      </c>
      <c r="BR503" s="2">
        <v>0</v>
      </c>
      <c r="BS503" s="2">
        <v>0</v>
      </c>
      <c r="BT503" s="2">
        <v>0</v>
      </c>
      <c r="BU503" s="18">
        <f t="shared" ref="BU503:BU505" si="86">SUM(BI503:BT503)</f>
        <v>0</v>
      </c>
      <c r="BV503" s="15">
        <v>0</v>
      </c>
      <c r="BW503" s="2">
        <v>0</v>
      </c>
      <c r="BX503" s="2">
        <v>0</v>
      </c>
      <c r="BY503" s="2">
        <v>0</v>
      </c>
      <c r="BZ503" s="2">
        <v>0</v>
      </c>
      <c r="CA503" s="2">
        <v>0</v>
      </c>
      <c r="CB503" s="2">
        <v>0</v>
      </c>
      <c r="CC503" s="2">
        <v>0</v>
      </c>
      <c r="CD503" s="2">
        <v>0</v>
      </c>
      <c r="CE503" s="2">
        <v>0</v>
      </c>
      <c r="CF503" s="2">
        <v>0</v>
      </c>
      <c r="CG503" s="2">
        <v>0</v>
      </c>
      <c r="CH503" s="18">
        <f t="shared" ref="CH503:CH505" si="87">SUM(BV503:CG503)</f>
        <v>0</v>
      </c>
      <c r="CI503" s="15">
        <v>0</v>
      </c>
      <c r="CJ503" s="2">
        <v>0</v>
      </c>
      <c r="CK503" s="2">
        <v>0</v>
      </c>
      <c r="CL503" s="2">
        <v>0</v>
      </c>
      <c r="CM503" s="2">
        <v>0</v>
      </c>
      <c r="CN503" s="2">
        <v>0</v>
      </c>
      <c r="CO503" s="2">
        <v>0</v>
      </c>
      <c r="CP503" s="2">
        <v>0</v>
      </c>
      <c r="CQ503" s="2">
        <v>0</v>
      </c>
      <c r="CR503" s="2">
        <v>0</v>
      </c>
      <c r="CS503" s="2">
        <v>0</v>
      </c>
      <c r="CT503" s="2">
        <v>0</v>
      </c>
      <c r="CU503" s="18">
        <f t="shared" ref="CU503:CU505" si="88">SUM(CI503:CT503)</f>
        <v>0</v>
      </c>
    </row>
    <row r="504" spans="1:100" ht="13.05" customHeight="1" x14ac:dyDescent="0.2">
      <c r="A504" s="47" t="s">
        <v>15</v>
      </c>
      <c r="B504" s="47" t="s">
        <v>449</v>
      </c>
      <c r="C504" s="47" t="s">
        <v>15</v>
      </c>
      <c r="D504" s="47" t="s">
        <v>449</v>
      </c>
      <c r="E504" s="48" t="s">
        <v>33</v>
      </c>
      <c r="F504" s="88">
        <v>33384</v>
      </c>
      <c r="G504" s="51" t="s">
        <v>618</v>
      </c>
      <c r="H504" s="43">
        <v>0</v>
      </c>
      <c r="I504" s="15">
        <v>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16">
        <v>0</v>
      </c>
      <c r="U504" s="18">
        <f t="shared" si="82"/>
        <v>0</v>
      </c>
      <c r="V504" s="15">
        <v>0</v>
      </c>
      <c r="W504" s="2">
        <v>0</v>
      </c>
      <c r="X504" s="2">
        <v>0</v>
      </c>
      <c r="Y504" s="2">
        <v>0</v>
      </c>
      <c r="Z504" s="2">
        <v>0</v>
      </c>
      <c r="AA504" s="2">
        <v>0</v>
      </c>
      <c r="AB504" s="2">
        <v>0</v>
      </c>
      <c r="AC504" s="2">
        <v>0</v>
      </c>
      <c r="AD504" s="2">
        <v>0</v>
      </c>
      <c r="AE504" s="2">
        <v>0</v>
      </c>
      <c r="AF504" s="2">
        <v>0</v>
      </c>
      <c r="AG504" s="16">
        <v>0</v>
      </c>
      <c r="AH504" s="18">
        <f t="shared" si="83"/>
        <v>0</v>
      </c>
      <c r="AI504" s="15">
        <v>0</v>
      </c>
      <c r="AJ504" s="2">
        <v>0</v>
      </c>
      <c r="AK504" s="2">
        <v>0</v>
      </c>
      <c r="AL504" s="2">
        <v>0</v>
      </c>
      <c r="AM504" s="2">
        <v>0</v>
      </c>
      <c r="AN504" s="2">
        <v>0</v>
      </c>
      <c r="AO504" s="2">
        <v>0</v>
      </c>
      <c r="AP504" s="2">
        <v>0</v>
      </c>
      <c r="AQ504" s="2">
        <v>0</v>
      </c>
      <c r="AR504" s="2">
        <v>0</v>
      </c>
      <c r="AS504" s="2">
        <v>0</v>
      </c>
      <c r="AT504" s="16">
        <v>0</v>
      </c>
      <c r="AU504" s="18">
        <f t="shared" si="84"/>
        <v>0</v>
      </c>
      <c r="AV504" s="15">
        <v>0</v>
      </c>
      <c r="AW504" s="2">
        <v>0</v>
      </c>
      <c r="AX504" s="2">
        <v>0</v>
      </c>
      <c r="AY504" s="2">
        <v>0</v>
      </c>
      <c r="AZ504" s="2">
        <v>0</v>
      </c>
      <c r="BA504" s="2">
        <v>0</v>
      </c>
      <c r="BB504" s="2">
        <v>0</v>
      </c>
      <c r="BC504" s="2">
        <v>0</v>
      </c>
      <c r="BD504" s="2">
        <v>0</v>
      </c>
      <c r="BE504" s="2">
        <v>0</v>
      </c>
      <c r="BF504" s="2">
        <v>0</v>
      </c>
      <c r="BG504" s="2">
        <v>0</v>
      </c>
      <c r="BH504" s="18">
        <f t="shared" si="85"/>
        <v>0</v>
      </c>
      <c r="BI504" s="15">
        <v>0</v>
      </c>
      <c r="BJ504" s="2">
        <v>0</v>
      </c>
      <c r="BK504" s="2">
        <v>0</v>
      </c>
      <c r="BL504" s="2">
        <v>0</v>
      </c>
      <c r="BM504" s="2">
        <v>0</v>
      </c>
      <c r="BN504" s="2">
        <v>0</v>
      </c>
      <c r="BO504" s="2">
        <v>0</v>
      </c>
      <c r="BP504" s="2">
        <v>0</v>
      </c>
      <c r="BQ504" s="2">
        <v>0</v>
      </c>
      <c r="BR504" s="2">
        <v>0</v>
      </c>
      <c r="BS504" s="2">
        <v>0</v>
      </c>
      <c r="BT504" s="2">
        <v>0</v>
      </c>
      <c r="BU504" s="18">
        <f t="shared" si="86"/>
        <v>0</v>
      </c>
      <c r="BV504" s="15">
        <v>0</v>
      </c>
      <c r="BW504" s="2">
        <v>0</v>
      </c>
      <c r="BX504" s="2">
        <v>0</v>
      </c>
      <c r="BY504" s="2">
        <v>0</v>
      </c>
      <c r="BZ504" s="2">
        <v>0</v>
      </c>
      <c r="CA504" s="2">
        <v>0</v>
      </c>
      <c r="CB504" s="2">
        <v>0</v>
      </c>
      <c r="CC504" s="2">
        <v>0</v>
      </c>
      <c r="CD504" s="2">
        <v>0</v>
      </c>
      <c r="CE504" s="2">
        <v>0</v>
      </c>
      <c r="CF504" s="2">
        <v>0</v>
      </c>
      <c r="CG504" s="2">
        <v>0</v>
      </c>
      <c r="CH504" s="18">
        <f t="shared" si="87"/>
        <v>0</v>
      </c>
      <c r="CI504" s="15">
        <v>0</v>
      </c>
      <c r="CJ504" s="2">
        <v>0</v>
      </c>
      <c r="CK504" s="2">
        <v>0</v>
      </c>
      <c r="CL504" s="2">
        <v>0</v>
      </c>
      <c r="CM504" s="2">
        <v>0</v>
      </c>
      <c r="CN504" s="2">
        <v>0</v>
      </c>
      <c r="CO504" s="2">
        <v>0</v>
      </c>
      <c r="CP504" s="2">
        <v>0</v>
      </c>
      <c r="CQ504" s="2">
        <v>0</v>
      </c>
      <c r="CR504" s="2">
        <v>0</v>
      </c>
      <c r="CS504" s="2">
        <v>0</v>
      </c>
      <c r="CT504" s="2">
        <v>0</v>
      </c>
      <c r="CU504" s="18">
        <f t="shared" si="88"/>
        <v>0</v>
      </c>
    </row>
    <row r="505" spans="1:100" x14ac:dyDescent="0.2">
      <c r="A505" s="110" t="s">
        <v>465</v>
      </c>
      <c r="B505" s="110" t="s">
        <v>480</v>
      </c>
      <c r="C505" s="110" t="s">
        <v>465</v>
      </c>
      <c r="D505" s="110" t="s">
        <v>480</v>
      </c>
      <c r="E505" s="111" t="s">
        <v>40</v>
      </c>
      <c r="F505" s="111">
        <v>33683</v>
      </c>
      <c r="G505" s="112" t="s">
        <v>619</v>
      </c>
      <c r="H505" s="43">
        <v>0</v>
      </c>
      <c r="I505" s="15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16">
        <v>0</v>
      </c>
      <c r="U505" s="18">
        <f t="shared" si="82"/>
        <v>0</v>
      </c>
      <c r="V505" s="15">
        <v>0</v>
      </c>
      <c r="W505" s="2">
        <v>0</v>
      </c>
      <c r="X505" s="2">
        <v>0</v>
      </c>
      <c r="Y505" s="2">
        <v>0</v>
      </c>
      <c r="Z505" s="2">
        <v>0</v>
      </c>
      <c r="AA505" s="2">
        <v>0</v>
      </c>
      <c r="AB505" s="2">
        <v>0</v>
      </c>
      <c r="AC505" s="2">
        <v>0</v>
      </c>
      <c r="AD505" s="2">
        <v>0</v>
      </c>
      <c r="AE505" s="2">
        <v>0</v>
      </c>
      <c r="AF505" s="2">
        <v>0</v>
      </c>
      <c r="AG505" s="16">
        <v>0</v>
      </c>
      <c r="AH505" s="18">
        <f t="shared" si="83"/>
        <v>0</v>
      </c>
      <c r="AI505" s="15">
        <v>0</v>
      </c>
      <c r="AJ505" s="2">
        <v>0</v>
      </c>
      <c r="AK505" s="2">
        <v>0</v>
      </c>
      <c r="AL505" s="2">
        <v>0</v>
      </c>
      <c r="AM505" s="2">
        <v>0</v>
      </c>
      <c r="AN505" s="2">
        <v>0</v>
      </c>
      <c r="AO505" s="2">
        <v>0</v>
      </c>
      <c r="AP505" s="2">
        <v>0</v>
      </c>
      <c r="AQ505" s="2">
        <v>0</v>
      </c>
      <c r="AR505" s="2">
        <v>0</v>
      </c>
      <c r="AS505" s="2">
        <v>0</v>
      </c>
      <c r="AT505" s="16">
        <v>0</v>
      </c>
      <c r="AU505" s="18">
        <f t="shared" si="84"/>
        <v>0</v>
      </c>
      <c r="AV505" s="15">
        <v>0</v>
      </c>
      <c r="AW505" s="2">
        <v>0</v>
      </c>
      <c r="AX505" s="2">
        <v>0</v>
      </c>
      <c r="AY505" s="2">
        <v>0</v>
      </c>
      <c r="AZ505" s="2">
        <v>0</v>
      </c>
      <c r="BA505" s="2">
        <v>0</v>
      </c>
      <c r="BB505" s="2">
        <v>0</v>
      </c>
      <c r="BC505" s="2">
        <v>0</v>
      </c>
      <c r="BD505" s="2">
        <v>0</v>
      </c>
      <c r="BE505" s="2">
        <v>0</v>
      </c>
      <c r="BF505" s="2">
        <v>0</v>
      </c>
      <c r="BG505" s="2">
        <v>0</v>
      </c>
      <c r="BH505" s="18">
        <f t="shared" si="85"/>
        <v>0</v>
      </c>
      <c r="BI505" s="15">
        <v>0</v>
      </c>
      <c r="BJ505" s="2">
        <v>0</v>
      </c>
      <c r="BK505" s="2">
        <v>0</v>
      </c>
      <c r="BL505" s="2">
        <v>0</v>
      </c>
      <c r="BM505" s="2">
        <v>0</v>
      </c>
      <c r="BN505" s="2">
        <v>0</v>
      </c>
      <c r="BO505" s="2">
        <v>0</v>
      </c>
      <c r="BP505" s="2">
        <v>0</v>
      </c>
      <c r="BQ505" s="2">
        <v>0</v>
      </c>
      <c r="BR505" s="2">
        <v>0</v>
      </c>
      <c r="BS505" s="2">
        <v>0</v>
      </c>
      <c r="BT505" s="2">
        <v>0</v>
      </c>
      <c r="BU505" s="18">
        <f t="shared" si="86"/>
        <v>0</v>
      </c>
      <c r="BV505" s="15">
        <v>0</v>
      </c>
      <c r="BW505" s="2">
        <v>0</v>
      </c>
      <c r="BX505" s="2">
        <v>0</v>
      </c>
      <c r="BY505" s="2">
        <v>0</v>
      </c>
      <c r="BZ505" s="2">
        <v>0</v>
      </c>
      <c r="CA505" s="2">
        <v>0</v>
      </c>
      <c r="CB505" s="2">
        <v>0</v>
      </c>
      <c r="CC505" s="2">
        <v>0</v>
      </c>
      <c r="CD505" s="2">
        <v>0</v>
      </c>
      <c r="CE505" s="2">
        <v>0</v>
      </c>
      <c r="CF505" s="2">
        <v>0</v>
      </c>
      <c r="CG505" s="2">
        <v>0</v>
      </c>
      <c r="CH505" s="18">
        <f t="shared" si="87"/>
        <v>0</v>
      </c>
      <c r="CI505" s="15">
        <v>0</v>
      </c>
      <c r="CJ505" s="2">
        <v>0</v>
      </c>
      <c r="CK505" s="2">
        <v>0</v>
      </c>
      <c r="CL505" s="2">
        <v>0</v>
      </c>
      <c r="CM505" s="2">
        <v>0</v>
      </c>
      <c r="CN505" s="2">
        <v>0</v>
      </c>
      <c r="CO505" s="2">
        <v>0</v>
      </c>
      <c r="CP505" s="2">
        <v>0</v>
      </c>
      <c r="CQ505" s="2">
        <v>0</v>
      </c>
      <c r="CR505" s="2">
        <v>0</v>
      </c>
      <c r="CS505" s="2">
        <v>0</v>
      </c>
      <c r="CT505" s="2">
        <v>0</v>
      </c>
      <c r="CU505" s="18">
        <f t="shared" si="88"/>
        <v>0</v>
      </c>
    </row>
  </sheetData>
  <autoFilter ref="A6:G486" xr:uid="{CBE3B0EB-3655-4702-81AE-5C373E8A1001}"/>
  <mergeCells count="15">
    <mergeCell ref="BV4:CH4"/>
    <mergeCell ref="BV5:CH5"/>
    <mergeCell ref="CI4:CU4"/>
    <mergeCell ref="CI5:CU5"/>
    <mergeCell ref="AV4:BH4"/>
    <mergeCell ref="AV5:BH5"/>
    <mergeCell ref="BI4:BU4"/>
    <mergeCell ref="BI5:BU5"/>
    <mergeCell ref="AI4:AU4"/>
    <mergeCell ref="I5:U5"/>
    <mergeCell ref="V5:AH5"/>
    <mergeCell ref="C2:F2"/>
    <mergeCell ref="I4:AH4"/>
    <mergeCell ref="H4:H6"/>
    <mergeCell ref="AI5:AT5"/>
  </mergeCells>
  <conditionalFormatting sqref="F1:F1048576">
    <cfRule type="duplicateValues" dxfId="6" priority="1"/>
  </conditionalFormatting>
  <conditionalFormatting sqref="F505">
    <cfRule type="duplicateValues" dxfId="2" priority="4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U7:U484 U487:U489 U490:U498 U499:U501" formulaRange="1"/>
    <ignoredError sqref="U485" formula="1" formulaRange="1"/>
    <ignoredError sqref="U486 AH485 AH486 AU485 AU486 BH486 BU486 CH486 CU486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2:N497"/>
  <sheetViews>
    <sheetView showGridLines="0" tabSelected="1" zoomScale="96" zoomScaleNormal="96" workbookViewId="0">
      <pane xSplit="7" ySplit="6" topLeftCell="H7" activePane="bottomRight" state="frozen"/>
      <selection pane="topRight" activeCell="J1" sqref="J1"/>
      <selection pane="bottomLeft" activeCell="A7" sqref="A7"/>
      <selection pane="bottomRight" activeCell="H7" sqref="H7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1" customWidth="1"/>
    <col min="7" max="7" width="27.5546875" style="1" customWidth="1"/>
    <col min="8" max="14" width="11.5546875" style="36"/>
    <col min="15" max="16384" width="11.5546875" style="1"/>
  </cols>
  <sheetData>
    <row r="2" spans="1:14" x14ac:dyDescent="0.2">
      <c r="C2" s="98" t="s">
        <v>567</v>
      </c>
      <c r="D2" s="98"/>
      <c r="E2" s="98"/>
      <c r="F2" s="98"/>
    </row>
    <row r="3" spans="1:14" ht="10.199999999999999" thickBot="1" x14ac:dyDescent="0.25"/>
    <row r="4" spans="1:14" ht="15" customHeight="1" thickBot="1" x14ac:dyDescent="0.25">
      <c r="H4" s="104" t="s">
        <v>603</v>
      </c>
      <c r="I4" s="105"/>
      <c r="J4" s="106"/>
      <c r="K4" s="107" t="s">
        <v>591</v>
      </c>
      <c r="L4" s="108"/>
      <c r="M4" s="108"/>
      <c r="N4" s="109"/>
    </row>
    <row r="5" spans="1:14" ht="10.199999999999999" thickBot="1" x14ac:dyDescent="0.25">
      <c r="F5" s="67"/>
      <c r="H5" s="79">
        <f>SUBTOTAL(9,H7:H490)</f>
        <v>3951</v>
      </c>
      <c r="I5" s="80">
        <f t="shared" ref="I5:N5" si="0">SUBTOTAL(9,I7:I490)</f>
        <v>90</v>
      </c>
      <c r="J5" s="81">
        <f t="shared" si="0"/>
        <v>3473</v>
      </c>
      <c r="K5" s="73">
        <f t="shared" si="0"/>
        <v>0</v>
      </c>
      <c r="L5" s="73">
        <f t="shared" si="0"/>
        <v>0</v>
      </c>
      <c r="M5" s="73">
        <f t="shared" si="0"/>
        <v>12</v>
      </c>
      <c r="N5" s="68">
        <f t="shared" si="0"/>
        <v>2</v>
      </c>
    </row>
    <row r="6" spans="1:14" s="65" customFormat="1" ht="19.8" customHeight="1" thickBot="1" x14ac:dyDescent="0.35">
      <c r="A6" s="63" t="s">
        <v>0</v>
      </c>
      <c r="B6" s="63" t="s">
        <v>1</v>
      </c>
      <c r="C6" s="63" t="s">
        <v>2</v>
      </c>
      <c r="D6" s="63" t="s">
        <v>3</v>
      </c>
      <c r="E6" s="63" t="s">
        <v>5</v>
      </c>
      <c r="F6" s="66" t="s">
        <v>4</v>
      </c>
      <c r="G6" s="64" t="s">
        <v>562</v>
      </c>
      <c r="H6" s="82" t="s">
        <v>596</v>
      </c>
      <c r="I6" s="83" t="s">
        <v>597</v>
      </c>
      <c r="J6" s="84" t="s">
        <v>598</v>
      </c>
      <c r="K6" s="74" t="s">
        <v>599</v>
      </c>
      <c r="L6" s="74" t="s">
        <v>600</v>
      </c>
      <c r="M6" s="74" t="s">
        <v>601</v>
      </c>
      <c r="N6" s="69" t="s">
        <v>602</v>
      </c>
    </row>
    <row r="7" spans="1:14" ht="13.05" customHeight="1" x14ac:dyDescent="0.2">
      <c r="A7" s="47" t="s">
        <v>6</v>
      </c>
      <c r="B7" s="47" t="s">
        <v>7</v>
      </c>
      <c r="C7" s="47" t="s">
        <v>8</v>
      </c>
      <c r="D7" s="47" t="s">
        <v>9</v>
      </c>
      <c r="E7" s="48" t="s">
        <v>10</v>
      </c>
      <c r="F7" s="49">
        <v>3</v>
      </c>
      <c r="G7" s="50" t="s">
        <v>11</v>
      </c>
      <c r="H7" s="76">
        <f>VLOOKUP(F7,'Metales Pesados'!F7:U490,16,FALSE)</f>
        <v>4</v>
      </c>
      <c r="I7" s="36">
        <f>VLOOKUP(F7,'Metales Pesados'!F7:AH490,29,FALSE)</f>
        <v>0</v>
      </c>
      <c r="J7" s="71">
        <f>VLOOKUP(F7,'Metales Pesados'!F7:AU490,42,FALSE)</f>
        <v>4</v>
      </c>
      <c r="K7" s="75">
        <f>VLOOKUP(F7,'Metales Pesados'!F7:BH490,55,FALSE)</f>
        <v>0</v>
      </c>
      <c r="L7" s="75">
        <f>VLOOKUP(F7,'Metales Pesados'!F7:BU490,68,FALSE)</f>
        <v>0</v>
      </c>
      <c r="M7" s="75">
        <f>VLOOKUP(F7,'Metales Pesados'!F7:CH490,81,FALSE)</f>
        <v>12</v>
      </c>
      <c r="N7" s="70">
        <f>VLOOKUP(F7,'Metales Pesados'!F7:CU490,94,FALSE)</f>
        <v>0</v>
      </c>
    </row>
    <row r="8" spans="1:14" ht="13.05" customHeight="1" x14ac:dyDescent="0.2">
      <c r="A8" s="47" t="s">
        <v>6</v>
      </c>
      <c r="B8" s="47" t="s">
        <v>12</v>
      </c>
      <c r="C8" s="47" t="s">
        <v>8</v>
      </c>
      <c r="D8" s="47" t="s">
        <v>9</v>
      </c>
      <c r="E8" s="48" t="s">
        <v>13</v>
      </c>
      <c r="F8" s="49">
        <v>1</v>
      </c>
      <c r="G8" s="50" t="s">
        <v>14</v>
      </c>
      <c r="H8" s="76">
        <f>VLOOKUP(F8,'Metales Pesados'!F8:U490,16,FALSE)</f>
        <v>0</v>
      </c>
      <c r="I8" s="36">
        <f>VLOOKUP(F8,'Metales Pesados'!F8:AH490,29,FALSE)</f>
        <v>0</v>
      </c>
      <c r="J8" s="71">
        <f>VLOOKUP(F8,'Metales Pesados'!F8:AU490,42,FALSE)</f>
        <v>0</v>
      </c>
      <c r="K8" s="36">
        <f>VLOOKUP(F8,'Metales Pesados'!F8:BH490,55,FALSE)</f>
        <v>0</v>
      </c>
      <c r="L8" s="36">
        <f>VLOOKUP(F8,'Metales Pesados'!F8:BU490,68,FALSE)</f>
        <v>0</v>
      </c>
      <c r="M8" s="36">
        <f>VLOOKUP(F8,'Metales Pesados'!F8:CH490,81,FALSE)</f>
        <v>0</v>
      </c>
      <c r="N8" s="71">
        <f>VLOOKUP(F8,'Metales Pesados'!F8:CU490,94,FALSE)</f>
        <v>0</v>
      </c>
    </row>
    <row r="9" spans="1:14" ht="13.05" customHeight="1" x14ac:dyDescent="0.2">
      <c r="A9" s="47" t="s">
        <v>15</v>
      </c>
      <c r="B9" s="47" t="s">
        <v>16</v>
      </c>
      <c r="C9" s="47" t="s">
        <v>8</v>
      </c>
      <c r="D9" s="47" t="s">
        <v>9</v>
      </c>
      <c r="E9" s="48" t="s">
        <v>13</v>
      </c>
      <c r="F9" s="49">
        <v>210</v>
      </c>
      <c r="G9" s="51" t="s">
        <v>17</v>
      </c>
      <c r="H9" s="76">
        <f>VLOOKUP(F9,'Metales Pesados'!F9:U490,16,FALSE)</f>
        <v>0</v>
      </c>
      <c r="I9" s="36">
        <f>VLOOKUP(F9,'Metales Pesados'!F9:AH490,29,FALSE)</f>
        <v>0</v>
      </c>
      <c r="J9" s="71">
        <f>VLOOKUP(F9,'Metales Pesados'!F9:AU490,42,FALSE)</f>
        <v>0</v>
      </c>
      <c r="K9" s="36">
        <f>VLOOKUP(F9,'Metales Pesados'!F9:BH490,55,FALSE)</f>
        <v>0</v>
      </c>
      <c r="L9" s="36">
        <f>VLOOKUP(F9,'Metales Pesados'!F9:BU490,68,FALSE)</f>
        <v>0</v>
      </c>
      <c r="M9" s="36">
        <f>VLOOKUP(F9,'Metales Pesados'!F9:CH490,81,FALSE)</f>
        <v>0</v>
      </c>
      <c r="N9" s="71">
        <f>VLOOKUP(F9,'Metales Pesados'!F9:CU490,94,FALSE)</f>
        <v>0</v>
      </c>
    </row>
    <row r="10" spans="1:14" ht="13.05" customHeight="1" x14ac:dyDescent="0.2">
      <c r="A10" s="47" t="s">
        <v>6</v>
      </c>
      <c r="B10" s="47" t="s">
        <v>18</v>
      </c>
      <c r="C10" s="47" t="s">
        <v>19</v>
      </c>
      <c r="D10" s="47" t="s">
        <v>20</v>
      </c>
      <c r="E10" s="48" t="s">
        <v>21</v>
      </c>
      <c r="F10" s="49">
        <v>66</v>
      </c>
      <c r="G10" s="51" t="s">
        <v>20</v>
      </c>
      <c r="H10" s="76">
        <f>VLOOKUP(F10,'Metales Pesados'!F10:U490,16,FALSE)</f>
        <v>0</v>
      </c>
      <c r="I10" s="36">
        <f>VLOOKUP(F10,'Metales Pesados'!F10:AH490,29,FALSE)</f>
        <v>0</v>
      </c>
      <c r="J10" s="71">
        <f>VLOOKUP(F10,'Metales Pesados'!F10:AU490,42,FALSE)</f>
        <v>0</v>
      </c>
      <c r="K10" s="36">
        <f>VLOOKUP(F10,'Metales Pesados'!F10:BH490,55,FALSE)</f>
        <v>0</v>
      </c>
      <c r="L10" s="36">
        <f>VLOOKUP(F10,'Metales Pesados'!F10:BU490,68,FALSE)</f>
        <v>0</v>
      </c>
      <c r="M10" s="36">
        <f>VLOOKUP(F10,'Metales Pesados'!F10:CH490,81,FALSE)</f>
        <v>0</v>
      </c>
      <c r="N10" s="71">
        <f>VLOOKUP(F10,'Metales Pesados'!F10:CU490,94,FALSE)</f>
        <v>0</v>
      </c>
    </row>
    <row r="11" spans="1:14" ht="13.05" customHeight="1" x14ac:dyDescent="0.2">
      <c r="A11" s="47" t="s">
        <v>22</v>
      </c>
      <c r="B11" s="47" t="s">
        <v>23</v>
      </c>
      <c r="C11" s="47" t="s">
        <v>8</v>
      </c>
      <c r="D11" s="47" t="s">
        <v>9</v>
      </c>
      <c r="E11" s="48" t="s">
        <v>21</v>
      </c>
      <c r="F11" s="52">
        <v>162</v>
      </c>
      <c r="G11" s="51" t="s">
        <v>24</v>
      </c>
      <c r="H11" s="76">
        <f>VLOOKUP(F11,'Metales Pesados'!F11:U490,16,FALSE)</f>
        <v>0</v>
      </c>
      <c r="I11" s="36">
        <f>VLOOKUP(F11,'Metales Pesados'!F11:AH490,29,FALSE)</f>
        <v>0</v>
      </c>
      <c r="J11" s="71">
        <f>VLOOKUP(F11,'Metales Pesados'!F11:AU490,42,FALSE)</f>
        <v>0</v>
      </c>
      <c r="K11" s="36">
        <f>VLOOKUP(F11,'Metales Pesados'!F11:BH490,55,FALSE)</f>
        <v>0</v>
      </c>
      <c r="L11" s="36">
        <f>VLOOKUP(F11,'Metales Pesados'!F11:BU490,68,FALSE)</f>
        <v>0</v>
      </c>
      <c r="M11" s="36">
        <f>VLOOKUP(F11,'Metales Pesados'!F11:CH490,81,FALSE)</f>
        <v>0</v>
      </c>
      <c r="N11" s="71">
        <f>VLOOKUP(F11,'Metales Pesados'!F11:CU490,94,FALSE)</f>
        <v>0</v>
      </c>
    </row>
    <row r="12" spans="1:14" ht="13.05" customHeight="1" x14ac:dyDescent="0.2">
      <c r="A12" s="47" t="s">
        <v>6</v>
      </c>
      <c r="B12" s="47" t="s">
        <v>12</v>
      </c>
      <c r="C12" s="47" t="s">
        <v>25</v>
      </c>
      <c r="D12" s="47" t="s">
        <v>26</v>
      </c>
      <c r="E12" s="48" t="s">
        <v>27</v>
      </c>
      <c r="F12" s="49">
        <v>7</v>
      </c>
      <c r="G12" s="51" t="s">
        <v>28</v>
      </c>
      <c r="H12" s="76">
        <f>VLOOKUP(F12,'Metales Pesados'!F12:U491,16,FALSE)</f>
        <v>2</v>
      </c>
      <c r="I12" s="36">
        <f>VLOOKUP(F12,'Metales Pesados'!F12:AH491,29,FALSE)</f>
        <v>0</v>
      </c>
      <c r="J12" s="71">
        <f>VLOOKUP(F12,'Metales Pesados'!F12:AU491,42,FALSE)</f>
        <v>2</v>
      </c>
      <c r="K12" s="36">
        <f>VLOOKUP(F12,'Metales Pesados'!F12:BH491,55,FALSE)</f>
        <v>0</v>
      </c>
      <c r="L12" s="36">
        <f>VLOOKUP(F12,'Metales Pesados'!F12:BU491,68,FALSE)</f>
        <v>0</v>
      </c>
      <c r="M12" s="36">
        <f>VLOOKUP(F12,'Metales Pesados'!F12:CH491,81,FALSE)</f>
        <v>0</v>
      </c>
      <c r="N12" s="71">
        <f>VLOOKUP(F12,'Metales Pesados'!F12:CU491,94,FALSE)</f>
        <v>0</v>
      </c>
    </row>
    <row r="13" spans="1:14" ht="13.05" customHeight="1" x14ac:dyDescent="0.2">
      <c r="A13" s="47" t="s">
        <v>6</v>
      </c>
      <c r="B13" s="47" t="s">
        <v>7</v>
      </c>
      <c r="C13" s="47" t="s">
        <v>8</v>
      </c>
      <c r="D13" s="47" t="s">
        <v>9</v>
      </c>
      <c r="E13" s="48" t="s">
        <v>29</v>
      </c>
      <c r="F13" s="49">
        <v>21146</v>
      </c>
      <c r="G13" s="51" t="s">
        <v>30</v>
      </c>
      <c r="H13" s="76">
        <f>VLOOKUP(F13,'Metales Pesados'!F13:U492,16,FALSE)</f>
        <v>0</v>
      </c>
      <c r="I13" s="36">
        <f>VLOOKUP(F13,'Metales Pesados'!F13:AH492,29,FALSE)</f>
        <v>0</v>
      </c>
      <c r="J13" s="71">
        <f>VLOOKUP(F13,'Metales Pesados'!F13:AU492,42,FALSE)</f>
        <v>0</v>
      </c>
      <c r="K13" s="36">
        <f>VLOOKUP(F13,'Metales Pesados'!F13:BH492,55,FALSE)</f>
        <v>0</v>
      </c>
      <c r="L13" s="36">
        <f>VLOOKUP(F13,'Metales Pesados'!F13:BU492,68,FALSE)</f>
        <v>0</v>
      </c>
      <c r="M13" s="36">
        <f>VLOOKUP(F13,'Metales Pesados'!F13:CH492,81,FALSE)</f>
        <v>0</v>
      </c>
      <c r="N13" s="71">
        <f>VLOOKUP(F13,'Metales Pesados'!F13:CU492,94,FALSE)</f>
        <v>0</v>
      </c>
    </row>
    <row r="14" spans="1:14" ht="13.05" customHeight="1" x14ac:dyDescent="0.2">
      <c r="A14" s="47" t="s">
        <v>6</v>
      </c>
      <c r="B14" s="47" t="s">
        <v>12</v>
      </c>
      <c r="C14" s="47" t="s">
        <v>25</v>
      </c>
      <c r="D14" s="47" t="s">
        <v>26</v>
      </c>
      <c r="E14" s="48" t="s">
        <v>31</v>
      </c>
      <c r="F14" s="49">
        <v>27598</v>
      </c>
      <c r="G14" s="53" t="s">
        <v>32</v>
      </c>
      <c r="H14" s="76">
        <f>VLOOKUP(F14,'Metales Pesados'!F14:U493,16,FALSE)</f>
        <v>0</v>
      </c>
      <c r="I14" s="36">
        <f>VLOOKUP(F14,'Metales Pesados'!F14:AH493,29,FALSE)</f>
        <v>0</v>
      </c>
      <c r="J14" s="71">
        <f>VLOOKUP(F14,'Metales Pesados'!F14:AU493,42,FALSE)</f>
        <v>0</v>
      </c>
      <c r="K14" s="36">
        <f>VLOOKUP(F14,'Metales Pesados'!F14:BH493,55,FALSE)</f>
        <v>0</v>
      </c>
      <c r="L14" s="36">
        <f>VLOOKUP(F14,'Metales Pesados'!F14:BU493,68,FALSE)</f>
        <v>0</v>
      </c>
      <c r="M14" s="36">
        <f>VLOOKUP(F14,'Metales Pesados'!F14:CH493,81,FALSE)</f>
        <v>0</v>
      </c>
      <c r="N14" s="71">
        <f>VLOOKUP(F14,'Metales Pesados'!F14:CU493,94,FALSE)</f>
        <v>0</v>
      </c>
    </row>
    <row r="15" spans="1:14" ht="13.05" customHeight="1" x14ac:dyDescent="0.2">
      <c r="A15" s="47" t="s">
        <v>6</v>
      </c>
      <c r="B15" s="47" t="s">
        <v>12</v>
      </c>
      <c r="C15" s="47" t="s">
        <v>25</v>
      </c>
      <c r="D15" s="47" t="s">
        <v>26</v>
      </c>
      <c r="E15" s="48" t="s">
        <v>33</v>
      </c>
      <c r="F15" s="49">
        <v>12</v>
      </c>
      <c r="G15" s="51" t="s">
        <v>34</v>
      </c>
      <c r="H15" s="76">
        <f>VLOOKUP(F15,'Metales Pesados'!F15:U494,16,FALSE)</f>
        <v>0</v>
      </c>
      <c r="I15" s="36">
        <f>VLOOKUP(F15,'Metales Pesados'!F15:AH494,29,FALSE)</f>
        <v>0</v>
      </c>
      <c r="J15" s="71">
        <f>VLOOKUP(F15,'Metales Pesados'!F15:AU494,42,FALSE)</f>
        <v>0</v>
      </c>
      <c r="K15" s="36">
        <f>VLOOKUP(F15,'Metales Pesados'!F15:BH494,55,FALSE)</f>
        <v>0</v>
      </c>
      <c r="L15" s="36">
        <f>VLOOKUP(F15,'Metales Pesados'!F15:BU494,68,FALSE)</f>
        <v>0</v>
      </c>
      <c r="M15" s="36">
        <f>VLOOKUP(F15,'Metales Pesados'!F15:CH494,81,FALSE)</f>
        <v>0</v>
      </c>
      <c r="N15" s="71">
        <f>VLOOKUP(F15,'Metales Pesados'!F15:CU494,94,FALSE)</f>
        <v>0</v>
      </c>
    </row>
    <row r="16" spans="1:14" ht="13.05" customHeight="1" x14ac:dyDescent="0.2">
      <c r="A16" s="47" t="s">
        <v>6</v>
      </c>
      <c r="B16" s="47" t="s">
        <v>12</v>
      </c>
      <c r="C16" s="47" t="s">
        <v>25</v>
      </c>
      <c r="D16" s="47" t="s">
        <v>26</v>
      </c>
      <c r="E16" s="48" t="s">
        <v>33</v>
      </c>
      <c r="F16" s="49">
        <v>270</v>
      </c>
      <c r="G16" s="51" t="s">
        <v>35</v>
      </c>
      <c r="H16" s="76">
        <f>VLOOKUP(F16,'Metales Pesados'!F16:U495,16,FALSE)</f>
        <v>0</v>
      </c>
      <c r="I16" s="36">
        <f>VLOOKUP(F16,'Metales Pesados'!F16:AH495,29,FALSE)</f>
        <v>0</v>
      </c>
      <c r="J16" s="71">
        <f>VLOOKUP(F16,'Metales Pesados'!F16:AU495,42,FALSE)</f>
        <v>0</v>
      </c>
      <c r="K16" s="36">
        <f>VLOOKUP(F16,'Metales Pesados'!F16:BH495,55,FALSE)</f>
        <v>0</v>
      </c>
      <c r="L16" s="36">
        <f>VLOOKUP(F16,'Metales Pesados'!F16:BU495,68,FALSE)</f>
        <v>0</v>
      </c>
      <c r="M16" s="36">
        <f>VLOOKUP(F16,'Metales Pesados'!F16:CH495,81,FALSE)</f>
        <v>0</v>
      </c>
      <c r="N16" s="71">
        <f>VLOOKUP(F16,'Metales Pesados'!F16:CU495,94,FALSE)</f>
        <v>0</v>
      </c>
    </row>
    <row r="17" spans="1:14" ht="13.05" customHeight="1" x14ac:dyDescent="0.2">
      <c r="A17" s="47" t="s">
        <v>6</v>
      </c>
      <c r="B17" s="47" t="s">
        <v>12</v>
      </c>
      <c r="C17" s="47" t="s">
        <v>25</v>
      </c>
      <c r="D17" s="47" t="s">
        <v>26</v>
      </c>
      <c r="E17" s="48" t="s">
        <v>33</v>
      </c>
      <c r="F17" s="49">
        <v>6945</v>
      </c>
      <c r="G17" s="51" t="s">
        <v>36</v>
      </c>
      <c r="H17" s="76">
        <f>VLOOKUP(F17,'Metales Pesados'!F17:U496,16,FALSE)</f>
        <v>0</v>
      </c>
      <c r="I17" s="36">
        <f>VLOOKUP(F17,'Metales Pesados'!F17:AH496,29,FALSE)</f>
        <v>0</v>
      </c>
      <c r="J17" s="71">
        <f>VLOOKUP(F17,'Metales Pesados'!F17:AU496,42,FALSE)</f>
        <v>0</v>
      </c>
      <c r="K17" s="36">
        <f>VLOOKUP(F17,'Metales Pesados'!F17:BH496,55,FALSE)</f>
        <v>0</v>
      </c>
      <c r="L17" s="36">
        <f>VLOOKUP(F17,'Metales Pesados'!F17:BU496,68,FALSE)</f>
        <v>0</v>
      </c>
      <c r="M17" s="36">
        <f>VLOOKUP(F17,'Metales Pesados'!F17:CH496,81,FALSE)</f>
        <v>0</v>
      </c>
      <c r="N17" s="71">
        <f>VLOOKUP(F17,'Metales Pesados'!F17:CU496,94,FALSE)</f>
        <v>0</v>
      </c>
    </row>
    <row r="18" spans="1:14" ht="13.05" customHeight="1" x14ac:dyDescent="0.2">
      <c r="A18" s="47" t="s">
        <v>6</v>
      </c>
      <c r="B18" s="47" t="s">
        <v>12</v>
      </c>
      <c r="C18" s="47" t="s">
        <v>25</v>
      </c>
      <c r="D18" s="47" t="s">
        <v>26</v>
      </c>
      <c r="E18" s="48" t="s">
        <v>33</v>
      </c>
      <c r="F18" s="49">
        <v>21334</v>
      </c>
      <c r="G18" s="51" t="s">
        <v>37</v>
      </c>
      <c r="H18" s="76">
        <f>VLOOKUP(F18,'Metales Pesados'!F18:U497,16,FALSE)</f>
        <v>0</v>
      </c>
      <c r="I18" s="36">
        <f>VLOOKUP(F18,'Metales Pesados'!F18:AH497,29,FALSE)</f>
        <v>0</v>
      </c>
      <c r="J18" s="71">
        <f>VLOOKUP(F18,'Metales Pesados'!F18:AU497,42,FALSE)</f>
        <v>0</v>
      </c>
      <c r="K18" s="36">
        <f>VLOOKUP(F18,'Metales Pesados'!F18:BH497,55,FALSE)</f>
        <v>0</v>
      </c>
      <c r="L18" s="36">
        <f>VLOOKUP(F18,'Metales Pesados'!F18:BU497,68,FALSE)</f>
        <v>0</v>
      </c>
      <c r="M18" s="36">
        <f>VLOOKUP(F18,'Metales Pesados'!F18:CH497,81,FALSE)</f>
        <v>0</v>
      </c>
      <c r="N18" s="71">
        <f>VLOOKUP(F18,'Metales Pesados'!F18:CU497,94,FALSE)</f>
        <v>0</v>
      </c>
    </row>
    <row r="19" spans="1:14" ht="13.05" customHeight="1" x14ac:dyDescent="0.2">
      <c r="A19" s="47" t="s">
        <v>6</v>
      </c>
      <c r="B19" s="47" t="s">
        <v>12</v>
      </c>
      <c r="C19" s="47" t="s">
        <v>25</v>
      </c>
      <c r="D19" s="47" t="s">
        <v>26</v>
      </c>
      <c r="E19" s="48" t="s">
        <v>31</v>
      </c>
      <c r="F19" s="49">
        <v>8</v>
      </c>
      <c r="G19" s="51" t="s">
        <v>38</v>
      </c>
      <c r="H19" s="76">
        <f>VLOOKUP(F19,'Metales Pesados'!F19:U498,16,FALSE)</f>
        <v>1</v>
      </c>
      <c r="I19" s="36">
        <f>VLOOKUP(F19,'Metales Pesados'!F19:AH498,29,FALSE)</f>
        <v>0</v>
      </c>
      <c r="J19" s="71">
        <f>VLOOKUP(F19,'Metales Pesados'!F19:AU498,42,FALSE)</f>
        <v>1</v>
      </c>
      <c r="K19" s="36">
        <f>VLOOKUP(F19,'Metales Pesados'!F19:BH498,55,FALSE)</f>
        <v>0</v>
      </c>
      <c r="L19" s="36">
        <f>VLOOKUP(F19,'Metales Pesados'!F19:BU498,68,FALSE)</f>
        <v>0</v>
      </c>
      <c r="M19" s="36">
        <f>VLOOKUP(F19,'Metales Pesados'!F19:CH498,81,FALSE)</f>
        <v>0</v>
      </c>
      <c r="N19" s="71">
        <f>VLOOKUP(F19,'Metales Pesados'!F19:CU498,94,FALSE)</f>
        <v>0</v>
      </c>
    </row>
    <row r="20" spans="1:14" ht="13.05" customHeight="1" x14ac:dyDescent="0.2">
      <c r="A20" s="47" t="s">
        <v>6</v>
      </c>
      <c r="B20" s="47" t="s">
        <v>12</v>
      </c>
      <c r="C20" s="47" t="s">
        <v>25</v>
      </c>
      <c r="D20" s="47" t="s">
        <v>26</v>
      </c>
      <c r="E20" s="48" t="s">
        <v>33</v>
      </c>
      <c r="F20" s="49">
        <v>11</v>
      </c>
      <c r="G20" s="51" t="s">
        <v>39</v>
      </c>
      <c r="H20" s="76">
        <f>VLOOKUP(F20,'Metales Pesados'!F20:U498,16,FALSE)</f>
        <v>0</v>
      </c>
      <c r="I20" s="36">
        <f>VLOOKUP(F20,'Metales Pesados'!F20:AH498,29,FALSE)</f>
        <v>0</v>
      </c>
      <c r="J20" s="71">
        <f>VLOOKUP(F20,'Metales Pesados'!F20:AU498,42,FALSE)</f>
        <v>0</v>
      </c>
      <c r="K20" s="36">
        <f>VLOOKUP(F20,'Metales Pesados'!F20:BH498,55,FALSE)</f>
        <v>0</v>
      </c>
      <c r="L20" s="36">
        <f>VLOOKUP(F20,'Metales Pesados'!F20:BU498,68,FALSE)</f>
        <v>0</v>
      </c>
      <c r="M20" s="36">
        <f>VLOOKUP(F20,'Metales Pesados'!F20:CH498,81,FALSE)</f>
        <v>0</v>
      </c>
      <c r="N20" s="71">
        <f>VLOOKUP(F20,'Metales Pesados'!F20:CU498,94,FALSE)</f>
        <v>0</v>
      </c>
    </row>
    <row r="21" spans="1:14" ht="13.05" customHeight="1" x14ac:dyDescent="0.2">
      <c r="A21" s="47" t="s">
        <v>6</v>
      </c>
      <c r="B21" s="47" t="s">
        <v>12</v>
      </c>
      <c r="C21" s="47" t="s">
        <v>25</v>
      </c>
      <c r="D21" s="47" t="s">
        <v>26</v>
      </c>
      <c r="E21" s="48" t="s">
        <v>40</v>
      </c>
      <c r="F21" s="49">
        <v>15</v>
      </c>
      <c r="G21" s="51" t="s">
        <v>41</v>
      </c>
      <c r="H21" s="76">
        <f>VLOOKUP(F21,'Metales Pesados'!F21:U499,16,FALSE)</f>
        <v>0</v>
      </c>
      <c r="I21" s="36">
        <f>VLOOKUP(F21,'Metales Pesados'!F21:AH499,29,FALSE)</f>
        <v>0</v>
      </c>
      <c r="J21" s="71">
        <f>VLOOKUP(F21,'Metales Pesados'!F21:AU499,42,FALSE)</f>
        <v>0</v>
      </c>
      <c r="K21" s="36">
        <f>VLOOKUP(F21,'Metales Pesados'!F21:BH499,55,FALSE)</f>
        <v>0</v>
      </c>
      <c r="L21" s="36">
        <f>VLOOKUP(F21,'Metales Pesados'!F21:BU499,68,FALSE)</f>
        <v>0</v>
      </c>
      <c r="M21" s="36">
        <f>VLOOKUP(F21,'Metales Pesados'!F21:CH499,81,FALSE)</f>
        <v>0</v>
      </c>
      <c r="N21" s="71">
        <f>VLOOKUP(F21,'Metales Pesados'!F21:CU499,94,FALSE)</f>
        <v>0</v>
      </c>
    </row>
    <row r="22" spans="1:14" ht="13.05" customHeight="1" x14ac:dyDescent="0.2">
      <c r="A22" s="47" t="s">
        <v>6</v>
      </c>
      <c r="B22" s="47" t="s">
        <v>42</v>
      </c>
      <c r="C22" s="47" t="s">
        <v>25</v>
      </c>
      <c r="D22" s="47" t="s">
        <v>26</v>
      </c>
      <c r="E22" s="48" t="s">
        <v>31</v>
      </c>
      <c r="F22" s="49">
        <v>4</v>
      </c>
      <c r="G22" s="51" t="s">
        <v>43</v>
      </c>
      <c r="H22" s="76">
        <f>VLOOKUP(F22,'Metales Pesados'!F22:U500,16,FALSE)</f>
        <v>26</v>
      </c>
      <c r="I22" s="36">
        <f>VLOOKUP(F22,'Metales Pesados'!F22:AH500,29,FALSE)</f>
        <v>0</v>
      </c>
      <c r="J22" s="71">
        <f>VLOOKUP(F22,'Metales Pesados'!F22:AU500,42,FALSE)</f>
        <v>25</v>
      </c>
      <c r="K22" s="36">
        <f>VLOOKUP(F22,'Metales Pesados'!F22:BH500,55,FALSE)</f>
        <v>0</v>
      </c>
      <c r="L22" s="36">
        <f>VLOOKUP(F22,'Metales Pesados'!F22:BU500,68,FALSE)</f>
        <v>0</v>
      </c>
      <c r="M22" s="36">
        <f>VLOOKUP(F22,'Metales Pesados'!F22:CH500,81,FALSE)</f>
        <v>0</v>
      </c>
      <c r="N22" s="71">
        <f>VLOOKUP(F22,'Metales Pesados'!F22:CU500,94,FALSE)</f>
        <v>0</v>
      </c>
    </row>
    <row r="23" spans="1:14" ht="13.05" customHeight="1" x14ac:dyDescent="0.2">
      <c r="A23" s="47" t="s">
        <v>6</v>
      </c>
      <c r="B23" s="47" t="s">
        <v>42</v>
      </c>
      <c r="C23" s="47" t="s">
        <v>25</v>
      </c>
      <c r="D23" s="47" t="s">
        <v>26</v>
      </c>
      <c r="E23" s="48" t="s">
        <v>33</v>
      </c>
      <c r="F23" s="49">
        <v>5</v>
      </c>
      <c r="G23" s="51" t="s">
        <v>44</v>
      </c>
      <c r="H23" s="76">
        <f>VLOOKUP(F23,'Metales Pesados'!F23:U501,16,FALSE)</f>
        <v>1</v>
      </c>
      <c r="I23" s="36">
        <f>VLOOKUP(F23,'Metales Pesados'!F23:AH501,29,FALSE)</f>
        <v>0</v>
      </c>
      <c r="J23" s="71">
        <f>VLOOKUP(F23,'Metales Pesados'!F23:AU501,42,FALSE)</f>
        <v>1</v>
      </c>
      <c r="K23" s="36">
        <f>VLOOKUP(F23,'Metales Pesados'!F23:BH501,55,FALSE)</f>
        <v>0</v>
      </c>
      <c r="L23" s="36">
        <f>VLOOKUP(F23,'Metales Pesados'!F23:BU501,68,FALSE)</f>
        <v>0</v>
      </c>
      <c r="M23" s="36">
        <f>VLOOKUP(F23,'Metales Pesados'!F23:CH501,81,FALSE)</f>
        <v>0</v>
      </c>
      <c r="N23" s="71">
        <f>VLOOKUP(F23,'Metales Pesados'!F23:CU501,94,FALSE)</f>
        <v>0</v>
      </c>
    </row>
    <row r="24" spans="1:14" ht="13.05" customHeight="1" x14ac:dyDescent="0.2">
      <c r="A24" s="47" t="s">
        <v>6</v>
      </c>
      <c r="B24" s="47" t="s">
        <v>42</v>
      </c>
      <c r="C24" s="47" t="s">
        <v>25</v>
      </c>
      <c r="D24" s="47" t="s">
        <v>26</v>
      </c>
      <c r="E24" s="48" t="s">
        <v>33</v>
      </c>
      <c r="F24" s="49">
        <v>273</v>
      </c>
      <c r="G24" s="51" t="s">
        <v>45</v>
      </c>
      <c r="H24" s="76">
        <f>VLOOKUP(F24,'Metales Pesados'!F24:U502,16,FALSE)</f>
        <v>0</v>
      </c>
      <c r="I24" s="36">
        <f>VLOOKUP(F24,'Metales Pesados'!F24:AH502,29,FALSE)</f>
        <v>0</v>
      </c>
      <c r="J24" s="71">
        <f>VLOOKUP(F24,'Metales Pesados'!F24:AU502,42,FALSE)</f>
        <v>0</v>
      </c>
      <c r="K24" s="36">
        <f>VLOOKUP(F24,'Metales Pesados'!F24:BH502,55,FALSE)</f>
        <v>0</v>
      </c>
      <c r="L24" s="36">
        <f>VLOOKUP(F24,'Metales Pesados'!F24:BU502,68,FALSE)</f>
        <v>0</v>
      </c>
      <c r="M24" s="36">
        <f>VLOOKUP(F24,'Metales Pesados'!F24:CH502,81,FALSE)</f>
        <v>0</v>
      </c>
      <c r="N24" s="71">
        <f>VLOOKUP(F24,'Metales Pesados'!F24:CU502,94,FALSE)</f>
        <v>0</v>
      </c>
    </row>
    <row r="25" spans="1:14" ht="13.05" customHeight="1" x14ac:dyDescent="0.2">
      <c r="A25" s="47" t="s">
        <v>6</v>
      </c>
      <c r="B25" s="47" t="s">
        <v>12</v>
      </c>
      <c r="C25" s="47" t="s">
        <v>25</v>
      </c>
      <c r="D25" s="47" t="s">
        <v>26</v>
      </c>
      <c r="E25" s="48" t="s">
        <v>29</v>
      </c>
      <c r="F25" s="49">
        <v>30485</v>
      </c>
      <c r="G25" s="51" t="s">
        <v>46</v>
      </c>
      <c r="H25" s="76">
        <f>VLOOKUP(F25,'Metales Pesados'!F25:U502,16,FALSE)</f>
        <v>0</v>
      </c>
      <c r="I25" s="36">
        <f>VLOOKUP(F25,'Metales Pesados'!F25:AH502,29,FALSE)</f>
        <v>0</v>
      </c>
      <c r="J25" s="71">
        <f>VLOOKUP(F25,'Metales Pesados'!F25:AU502,42,FALSE)</f>
        <v>0</v>
      </c>
      <c r="K25" s="36">
        <f>VLOOKUP(F25,'Metales Pesados'!F25:BH502,55,FALSE)</f>
        <v>0</v>
      </c>
      <c r="L25" s="36">
        <f>VLOOKUP(F25,'Metales Pesados'!F25:BU502,68,FALSE)</f>
        <v>0</v>
      </c>
      <c r="M25" s="36">
        <f>VLOOKUP(F25,'Metales Pesados'!F25:CH502,81,FALSE)</f>
        <v>0</v>
      </c>
      <c r="N25" s="71">
        <f>VLOOKUP(F25,'Metales Pesados'!F25:CU502,94,FALSE)</f>
        <v>0</v>
      </c>
    </row>
    <row r="26" spans="1:14" ht="13.05" customHeight="1" x14ac:dyDescent="0.2">
      <c r="A26" s="47" t="s">
        <v>6</v>
      </c>
      <c r="B26" s="47" t="s">
        <v>42</v>
      </c>
      <c r="C26" s="47" t="s">
        <v>25</v>
      </c>
      <c r="D26" s="47" t="s">
        <v>26</v>
      </c>
      <c r="E26" s="48" t="s">
        <v>33</v>
      </c>
      <c r="F26" s="49">
        <v>6</v>
      </c>
      <c r="G26" s="51" t="s">
        <v>47</v>
      </c>
      <c r="H26" s="76">
        <f>VLOOKUP(F26,'Metales Pesados'!F26:U502,16,FALSE)</f>
        <v>132</v>
      </c>
      <c r="I26" s="36">
        <f>VLOOKUP(F26,'Metales Pesados'!F26:AH502,29,FALSE)</f>
        <v>0</v>
      </c>
      <c r="J26" s="71">
        <f>VLOOKUP(F26,'Metales Pesados'!F26:AU502,42,FALSE)</f>
        <v>130</v>
      </c>
      <c r="K26" s="36">
        <f>VLOOKUP(F26,'Metales Pesados'!F26:BH502,55,FALSE)</f>
        <v>0</v>
      </c>
      <c r="L26" s="36">
        <f>VLOOKUP(F26,'Metales Pesados'!F26:BU502,68,FALSE)</f>
        <v>0</v>
      </c>
      <c r="M26" s="36">
        <f>VLOOKUP(F26,'Metales Pesados'!F26:CH502,81,FALSE)</f>
        <v>0</v>
      </c>
      <c r="N26" s="71">
        <f>VLOOKUP(F26,'Metales Pesados'!F26:CU502,94,FALSE)</f>
        <v>0</v>
      </c>
    </row>
    <row r="27" spans="1:14" ht="13.05" customHeight="1" x14ac:dyDescent="0.2">
      <c r="A27" s="47" t="s">
        <v>6</v>
      </c>
      <c r="B27" s="47" t="s">
        <v>48</v>
      </c>
      <c r="C27" s="47" t="s">
        <v>25</v>
      </c>
      <c r="D27" s="47" t="s">
        <v>49</v>
      </c>
      <c r="E27" s="48" t="s">
        <v>27</v>
      </c>
      <c r="F27" s="49">
        <v>25</v>
      </c>
      <c r="G27" s="51" t="s">
        <v>50</v>
      </c>
      <c r="H27" s="76">
        <f>VLOOKUP(F27,'Metales Pesados'!F27:U502,16,FALSE)</f>
        <v>1</v>
      </c>
      <c r="I27" s="36">
        <f>VLOOKUP(F27,'Metales Pesados'!F27:AH502,29,FALSE)</f>
        <v>0</v>
      </c>
      <c r="J27" s="71">
        <f>VLOOKUP(F27,'Metales Pesados'!F27:AU502,42,FALSE)</f>
        <v>1</v>
      </c>
      <c r="K27" s="36">
        <f>VLOOKUP(F27,'Metales Pesados'!F27:BH502,55,FALSE)</f>
        <v>0</v>
      </c>
      <c r="L27" s="36">
        <f>VLOOKUP(F27,'Metales Pesados'!F27:BU502,68,FALSE)</f>
        <v>0</v>
      </c>
      <c r="M27" s="36">
        <f>VLOOKUP(F27,'Metales Pesados'!F27:CH502,81,FALSE)</f>
        <v>0</v>
      </c>
      <c r="N27" s="71">
        <f>VLOOKUP(F27,'Metales Pesados'!F27:CU502,94,FALSE)</f>
        <v>0</v>
      </c>
    </row>
    <row r="28" spans="1:14" ht="13.05" customHeight="1" x14ac:dyDescent="0.2">
      <c r="A28" s="47" t="s">
        <v>6</v>
      </c>
      <c r="B28" s="47" t="s">
        <v>48</v>
      </c>
      <c r="C28" s="47" t="s">
        <v>25</v>
      </c>
      <c r="D28" s="47" t="s">
        <v>49</v>
      </c>
      <c r="E28" s="48" t="s">
        <v>31</v>
      </c>
      <c r="F28" s="49">
        <v>26052</v>
      </c>
      <c r="G28" s="53" t="s">
        <v>51</v>
      </c>
      <c r="H28" s="76">
        <f>VLOOKUP(F28,'Metales Pesados'!F28:U502,16,FALSE)</f>
        <v>0</v>
      </c>
      <c r="I28" s="36">
        <f>VLOOKUP(F28,'Metales Pesados'!F28:AH502,29,FALSE)</f>
        <v>0</v>
      </c>
      <c r="J28" s="71">
        <f>VLOOKUP(F28,'Metales Pesados'!F28:AU502,42,FALSE)</f>
        <v>0</v>
      </c>
      <c r="K28" s="36">
        <f>VLOOKUP(F28,'Metales Pesados'!F28:BH502,55,FALSE)</f>
        <v>0</v>
      </c>
      <c r="L28" s="36">
        <f>VLOOKUP(F28,'Metales Pesados'!F28:BU502,68,FALSE)</f>
        <v>0</v>
      </c>
      <c r="M28" s="36">
        <f>VLOOKUP(F28,'Metales Pesados'!F28:CH502,81,FALSE)</f>
        <v>0</v>
      </c>
      <c r="N28" s="71">
        <f>VLOOKUP(F28,'Metales Pesados'!F28:CU502,94,FALSE)</f>
        <v>0</v>
      </c>
    </row>
    <row r="29" spans="1:14" ht="13.05" customHeight="1" x14ac:dyDescent="0.2">
      <c r="A29" s="47" t="s">
        <v>6</v>
      </c>
      <c r="B29" s="47" t="s">
        <v>48</v>
      </c>
      <c r="C29" s="47" t="s">
        <v>25</v>
      </c>
      <c r="D29" s="47" t="s">
        <v>49</v>
      </c>
      <c r="E29" s="48" t="s">
        <v>31</v>
      </c>
      <c r="F29" s="49">
        <v>27259</v>
      </c>
      <c r="G29" s="53" t="s">
        <v>52</v>
      </c>
      <c r="H29" s="76">
        <f>VLOOKUP(F29,'Metales Pesados'!F29:U502,16,FALSE)</f>
        <v>0</v>
      </c>
      <c r="I29" s="36">
        <f>VLOOKUP(F29,'Metales Pesados'!F29:AH502,29,FALSE)</f>
        <v>0</v>
      </c>
      <c r="J29" s="71">
        <f>VLOOKUP(F29,'Metales Pesados'!F29:AU502,42,FALSE)</f>
        <v>0</v>
      </c>
      <c r="K29" s="36">
        <f>VLOOKUP(F29,'Metales Pesados'!F29:BH502,55,FALSE)</f>
        <v>0</v>
      </c>
      <c r="L29" s="36">
        <f>VLOOKUP(F29,'Metales Pesados'!F29:BU502,68,FALSE)</f>
        <v>0</v>
      </c>
      <c r="M29" s="36">
        <f>VLOOKUP(F29,'Metales Pesados'!F29:CH502,81,FALSE)</f>
        <v>0</v>
      </c>
      <c r="N29" s="71">
        <f>VLOOKUP(F29,'Metales Pesados'!F29:CU502,94,FALSE)</f>
        <v>0</v>
      </c>
    </row>
    <row r="30" spans="1:14" ht="13.05" customHeight="1" x14ac:dyDescent="0.2">
      <c r="A30" s="47" t="s">
        <v>6</v>
      </c>
      <c r="B30" s="47" t="s">
        <v>48</v>
      </c>
      <c r="C30" s="47" t="s">
        <v>25</v>
      </c>
      <c r="D30" s="47" t="s">
        <v>49</v>
      </c>
      <c r="E30" s="48" t="s">
        <v>33</v>
      </c>
      <c r="F30" s="49">
        <v>28</v>
      </c>
      <c r="G30" s="51" t="s">
        <v>53</v>
      </c>
      <c r="H30" s="76">
        <f>VLOOKUP(F30,'Metales Pesados'!F30:U502,16,FALSE)</f>
        <v>0</v>
      </c>
      <c r="I30" s="36">
        <f>VLOOKUP(F30,'Metales Pesados'!F30:AH502,29,FALSE)</f>
        <v>0</v>
      </c>
      <c r="J30" s="71">
        <f>VLOOKUP(F30,'Metales Pesados'!F30:AU502,42,FALSE)</f>
        <v>0</v>
      </c>
      <c r="K30" s="36">
        <f>VLOOKUP(F30,'Metales Pesados'!F30:BH502,55,FALSE)</f>
        <v>0</v>
      </c>
      <c r="L30" s="36">
        <f>VLOOKUP(F30,'Metales Pesados'!F30:BU502,68,FALSE)</f>
        <v>0</v>
      </c>
      <c r="M30" s="36">
        <f>VLOOKUP(F30,'Metales Pesados'!F30:CH502,81,FALSE)</f>
        <v>0</v>
      </c>
      <c r="N30" s="71">
        <f>VLOOKUP(F30,'Metales Pesados'!F30:CU502,94,FALSE)</f>
        <v>0</v>
      </c>
    </row>
    <row r="31" spans="1:14" ht="13.05" customHeight="1" x14ac:dyDescent="0.2">
      <c r="A31" s="47" t="s">
        <v>6</v>
      </c>
      <c r="B31" s="47" t="s">
        <v>48</v>
      </c>
      <c r="C31" s="47" t="s">
        <v>25</v>
      </c>
      <c r="D31" s="47" t="s">
        <v>49</v>
      </c>
      <c r="E31" s="48" t="s">
        <v>40</v>
      </c>
      <c r="F31" s="49">
        <v>6693</v>
      </c>
      <c r="G31" s="51" t="s">
        <v>54</v>
      </c>
      <c r="H31" s="76">
        <f>VLOOKUP(F31,'Metales Pesados'!F31:U502,16,FALSE)</f>
        <v>0</v>
      </c>
      <c r="I31" s="36">
        <f>VLOOKUP(F31,'Metales Pesados'!F31:AH502,29,FALSE)</f>
        <v>0</v>
      </c>
      <c r="J31" s="71">
        <f>VLOOKUP(F31,'Metales Pesados'!F31:AU502,42,FALSE)</f>
        <v>0</v>
      </c>
      <c r="K31" s="36">
        <f>VLOOKUP(F31,'Metales Pesados'!F31:BH502,55,FALSE)</f>
        <v>0</v>
      </c>
      <c r="L31" s="36">
        <f>VLOOKUP(F31,'Metales Pesados'!F31:BU502,68,FALSE)</f>
        <v>0</v>
      </c>
      <c r="M31" s="36">
        <f>VLOOKUP(F31,'Metales Pesados'!F31:CH502,81,FALSE)</f>
        <v>0</v>
      </c>
      <c r="N31" s="71">
        <f>VLOOKUP(F31,'Metales Pesados'!F31:CU502,94,FALSE)</f>
        <v>0</v>
      </c>
    </row>
    <row r="32" spans="1:14" ht="13.05" customHeight="1" x14ac:dyDescent="0.2">
      <c r="A32" s="47" t="s">
        <v>6</v>
      </c>
      <c r="B32" s="47" t="s">
        <v>48</v>
      </c>
      <c r="C32" s="47" t="s">
        <v>25</v>
      </c>
      <c r="D32" s="47" t="s">
        <v>49</v>
      </c>
      <c r="E32" s="48" t="s">
        <v>31</v>
      </c>
      <c r="F32" s="49">
        <v>26</v>
      </c>
      <c r="G32" s="51" t="s">
        <v>55</v>
      </c>
      <c r="H32" s="76">
        <f>VLOOKUP(F32,'Metales Pesados'!F32:U502,16,FALSE)</f>
        <v>0</v>
      </c>
      <c r="I32" s="36">
        <f>VLOOKUP(F32,'Metales Pesados'!F32:AH502,29,FALSE)</f>
        <v>0</v>
      </c>
      <c r="J32" s="71">
        <f>VLOOKUP(F32,'Metales Pesados'!F32:AU502,42,FALSE)</f>
        <v>0</v>
      </c>
      <c r="K32" s="36">
        <f>VLOOKUP(F32,'Metales Pesados'!F32:BH502,55,FALSE)</f>
        <v>0</v>
      </c>
      <c r="L32" s="36">
        <f>VLOOKUP(F32,'Metales Pesados'!F32:BU502,68,FALSE)</f>
        <v>0</v>
      </c>
      <c r="M32" s="36">
        <f>VLOOKUP(F32,'Metales Pesados'!F32:CH502,81,FALSE)</f>
        <v>0</v>
      </c>
      <c r="N32" s="71">
        <f>VLOOKUP(F32,'Metales Pesados'!F32:CU502,94,FALSE)</f>
        <v>0</v>
      </c>
    </row>
    <row r="33" spans="1:14" ht="13.05" customHeight="1" x14ac:dyDescent="0.2">
      <c r="A33" s="47" t="s">
        <v>6</v>
      </c>
      <c r="B33" s="47" t="s">
        <v>48</v>
      </c>
      <c r="C33" s="47" t="s">
        <v>25</v>
      </c>
      <c r="D33" s="47" t="s">
        <v>49</v>
      </c>
      <c r="E33" s="48" t="s">
        <v>56</v>
      </c>
      <c r="F33" s="49">
        <v>30</v>
      </c>
      <c r="G33" s="51" t="s">
        <v>57</v>
      </c>
      <c r="H33" s="76">
        <f>VLOOKUP(F33,'Metales Pesados'!F33:U502,16,FALSE)</f>
        <v>0</v>
      </c>
      <c r="I33" s="36">
        <f>VLOOKUP(F33,'Metales Pesados'!F33:AH502,29,FALSE)</f>
        <v>0</v>
      </c>
      <c r="J33" s="71">
        <f>VLOOKUP(F33,'Metales Pesados'!F33:AU502,42,FALSE)</f>
        <v>0</v>
      </c>
      <c r="K33" s="36">
        <f>VLOOKUP(F33,'Metales Pesados'!F33:BH502,55,FALSE)</f>
        <v>0</v>
      </c>
      <c r="L33" s="36">
        <f>VLOOKUP(F33,'Metales Pesados'!F33:BU502,68,FALSE)</f>
        <v>0</v>
      </c>
      <c r="M33" s="36">
        <f>VLOOKUP(F33,'Metales Pesados'!F33:CH502,81,FALSE)</f>
        <v>0</v>
      </c>
      <c r="N33" s="71">
        <f>VLOOKUP(F33,'Metales Pesados'!F33:CU502,94,FALSE)</f>
        <v>0</v>
      </c>
    </row>
    <row r="34" spans="1:14" ht="13.05" customHeight="1" x14ac:dyDescent="0.2">
      <c r="A34" s="47" t="s">
        <v>6</v>
      </c>
      <c r="B34" s="47" t="s">
        <v>48</v>
      </c>
      <c r="C34" s="47" t="s">
        <v>25</v>
      </c>
      <c r="D34" s="47" t="s">
        <v>49</v>
      </c>
      <c r="E34" s="48" t="s">
        <v>56</v>
      </c>
      <c r="F34" s="49">
        <v>32</v>
      </c>
      <c r="G34" s="51" t="s">
        <v>58</v>
      </c>
      <c r="H34" s="76">
        <f>VLOOKUP(F34,'Metales Pesados'!F34:U502,16,FALSE)</f>
        <v>0</v>
      </c>
      <c r="I34" s="36">
        <f>VLOOKUP(F34,'Metales Pesados'!F34:AH502,29,FALSE)</f>
        <v>0</v>
      </c>
      <c r="J34" s="71">
        <f>VLOOKUP(F34,'Metales Pesados'!F34:AU502,42,FALSE)</f>
        <v>0</v>
      </c>
      <c r="K34" s="36">
        <f>VLOOKUP(F34,'Metales Pesados'!F34:BH502,55,FALSE)</f>
        <v>0</v>
      </c>
      <c r="L34" s="36">
        <f>VLOOKUP(F34,'Metales Pesados'!F34:BU502,68,FALSE)</f>
        <v>0</v>
      </c>
      <c r="M34" s="36">
        <f>VLOOKUP(F34,'Metales Pesados'!F34:CH502,81,FALSE)</f>
        <v>0</v>
      </c>
      <c r="N34" s="71">
        <f>VLOOKUP(F34,'Metales Pesados'!F34:CU502,94,FALSE)</f>
        <v>0</v>
      </c>
    </row>
    <row r="35" spans="1:14" ht="13.05" customHeight="1" x14ac:dyDescent="0.2">
      <c r="A35" s="47" t="s">
        <v>6</v>
      </c>
      <c r="B35" s="47" t="s">
        <v>48</v>
      </c>
      <c r="C35" s="47" t="s">
        <v>25</v>
      </c>
      <c r="D35" s="47" t="s">
        <v>49</v>
      </c>
      <c r="E35" s="48" t="s">
        <v>59</v>
      </c>
      <c r="F35" s="49">
        <v>31</v>
      </c>
      <c r="G35" s="51" t="s">
        <v>60</v>
      </c>
      <c r="H35" s="76">
        <f>VLOOKUP(F35,'Metales Pesados'!F35:U502,16,FALSE)</f>
        <v>0</v>
      </c>
      <c r="I35" s="36">
        <f>VLOOKUP(F35,'Metales Pesados'!F35:AH502,29,FALSE)</f>
        <v>0</v>
      </c>
      <c r="J35" s="71">
        <f>VLOOKUP(F35,'Metales Pesados'!F35:AU502,42,FALSE)</f>
        <v>0</v>
      </c>
      <c r="K35" s="36">
        <f>VLOOKUP(F35,'Metales Pesados'!F35:BH502,55,FALSE)</f>
        <v>0</v>
      </c>
      <c r="L35" s="36">
        <f>VLOOKUP(F35,'Metales Pesados'!F35:BU502,68,FALSE)</f>
        <v>0</v>
      </c>
      <c r="M35" s="36">
        <f>VLOOKUP(F35,'Metales Pesados'!F35:CH502,81,FALSE)</f>
        <v>0</v>
      </c>
      <c r="N35" s="71">
        <f>VLOOKUP(F35,'Metales Pesados'!F35:CU502,94,FALSE)</f>
        <v>0</v>
      </c>
    </row>
    <row r="36" spans="1:14" ht="13.05" customHeight="1" x14ac:dyDescent="0.2">
      <c r="A36" s="47" t="s">
        <v>6</v>
      </c>
      <c r="B36" s="47" t="s">
        <v>48</v>
      </c>
      <c r="C36" s="47" t="s">
        <v>25</v>
      </c>
      <c r="D36" s="47" t="s">
        <v>49</v>
      </c>
      <c r="E36" s="48" t="s">
        <v>33</v>
      </c>
      <c r="F36" s="49">
        <v>35</v>
      </c>
      <c r="G36" s="51" t="s">
        <v>61</v>
      </c>
      <c r="H36" s="76">
        <f>VLOOKUP(F36,'Metales Pesados'!F36:U502,16,FALSE)</f>
        <v>0</v>
      </c>
      <c r="I36" s="36">
        <f>VLOOKUP(F36,'Metales Pesados'!F36:AH502,29,FALSE)</f>
        <v>0</v>
      </c>
      <c r="J36" s="71">
        <f>VLOOKUP(F36,'Metales Pesados'!F36:AU502,42,FALSE)</f>
        <v>0</v>
      </c>
      <c r="K36" s="36">
        <f>VLOOKUP(F36,'Metales Pesados'!F36:BH502,55,FALSE)</f>
        <v>0</v>
      </c>
      <c r="L36" s="36">
        <f>VLOOKUP(F36,'Metales Pesados'!F36:BU502,68,FALSE)</f>
        <v>0</v>
      </c>
      <c r="M36" s="36">
        <f>VLOOKUP(F36,'Metales Pesados'!F36:CH502,81,FALSE)</f>
        <v>0</v>
      </c>
      <c r="N36" s="71">
        <f>VLOOKUP(F36,'Metales Pesados'!F36:CU502,94,FALSE)</f>
        <v>0</v>
      </c>
    </row>
    <row r="37" spans="1:14" ht="13.05" customHeight="1" x14ac:dyDescent="0.2">
      <c r="A37" s="47" t="s">
        <v>6</v>
      </c>
      <c r="B37" s="47" t="s">
        <v>48</v>
      </c>
      <c r="C37" s="47" t="s">
        <v>25</v>
      </c>
      <c r="D37" s="47" t="s">
        <v>49</v>
      </c>
      <c r="E37" s="48" t="s">
        <v>33</v>
      </c>
      <c r="F37" s="49">
        <v>34</v>
      </c>
      <c r="G37" s="51" t="s">
        <v>62</v>
      </c>
      <c r="H37" s="76">
        <f>VLOOKUP(F37,'Metales Pesados'!F37:U502,16,FALSE)</f>
        <v>0</v>
      </c>
      <c r="I37" s="36">
        <f>VLOOKUP(F37,'Metales Pesados'!F37:AH502,29,FALSE)</f>
        <v>0</v>
      </c>
      <c r="J37" s="71">
        <f>VLOOKUP(F37,'Metales Pesados'!F37:AU502,42,FALSE)</f>
        <v>0</v>
      </c>
      <c r="K37" s="36">
        <f>VLOOKUP(F37,'Metales Pesados'!F37:BH502,55,FALSE)</f>
        <v>0</v>
      </c>
      <c r="L37" s="36">
        <f>VLOOKUP(F37,'Metales Pesados'!F37:BU502,68,FALSE)</f>
        <v>0</v>
      </c>
      <c r="M37" s="36">
        <f>VLOOKUP(F37,'Metales Pesados'!F37:CH502,81,FALSE)</f>
        <v>0</v>
      </c>
      <c r="N37" s="71">
        <f>VLOOKUP(F37,'Metales Pesados'!F37:CU502,94,FALSE)</f>
        <v>0</v>
      </c>
    </row>
    <row r="38" spans="1:14" ht="13.05" customHeight="1" x14ac:dyDescent="0.2">
      <c r="A38" s="47" t="s">
        <v>6</v>
      </c>
      <c r="B38" s="47" t="s">
        <v>48</v>
      </c>
      <c r="C38" s="47" t="s">
        <v>25</v>
      </c>
      <c r="D38" s="47" t="s">
        <v>49</v>
      </c>
      <c r="E38" s="48" t="s">
        <v>33</v>
      </c>
      <c r="F38" s="49">
        <v>6846</v>
      </c>
      <c r="G38" s="51" t="s">
        <v>63</v>
      </c>
      <c r="H38" s="76">
        <f>VLOOKUP(F38,'Metales Pesados'!F38:U502,16,FALSE)</f>
        <v>0</v>
      </c>
      <c r="I38" s="36">
        <f>VLOOKUP(F38,'Metales Pesados'!F38:AH502,29,FALSE)</f>
        <v>0</v>
      </c>
      <c r="J38" s="71">
        <f>VLOOKUP(F38,'Metales Pesados'!F38:AU502,42,FALSE)</f>
        <v>0</v>
      </c>
      <c r="K38" s="36">
        <f>VLOOKUP(F38,'Metales Pesados'!F38:BH502,55,FALSE)</f>
        <v>0</v>
      </c>
      <c r="L38" s="36">
        <f>VLOOKUP(F38,'Metales Pesados'!F38:BU502,68,FALSE)</f>
        <v>0</v>
      </c>
      <c r="M38" s="36">
        <f>VLOOKUP(F38,'Metales Pesados'!F38:CH502,81,FALSE)</f>
        <v>0</v>
      </c>
      <c r="N38" s="71">
        <f>VLOOKUP(F38,'Metales Pesados'!F38:CU502,94,FALSE)</f>
        <v>0</v>
      </c>
    </row>
    <row r="39" spans="1:14" ht="13.05" customHeight="1" x14ac:dyDescent="0.2">
      <c r="A39" s="47" t="s">
        <v>6</v>
      </c>
      <c r="B39" s="47" t="s">
        <v>48</v>
      </c>
      <c r="C39" s="47" t="s">
        <v>25</v>
      </c>
      <c r="D39" s="47" t="s">
        <v>49</v>
      </c>
      <c r="E39" s="48" t="s">
        <v>59</v>
      </c>
      <c r="F39" s="49">
        <v>6794</v>
      </c>
      <c r="G39" s="51" t="s">
        <v>64</v>
      </c>
      <c r="H39" s="76">
        <f>VLOOKUP(F39,'Metales Pesados'!F39:U502,16,FALSE)</f>
        <v>0</v>
      </c>
      <c r="I39" s="36">
        <f>VLOOKUP(F39,'Metales Pesados'!F39:AH502,29,FALSE)</f>
        <v>0</v>
      </c>
      <c r="J39" s="71">
        <f>VLOOKUP(F39,'Metales Pesados'!F39:AU502,42,FALSE)</f>
        <v>0</v>
      </c>
      <c r="K39" s="36">
        <f>VLOOKUP(F39,'Metales Pesados'!F39:BH502,55,FALSE)</f>
        <v>0</v>
      </c>
      <c r="L39" s="36">
        <f>VLOOKUP(F39,'Metales Pesados'!F39:BU502,68,FALSE)</f>
        <v>0</v>
      </c>
      <c r="M39" s="36">
        <f>VLOOKUP(F39,'Metales Pesados'!F39:CH502,81,FALSE)</f>
        <v>0</v>
      </c>
      <c r="N39" s="71">
        <f>VLOOKUP(F39,'Metales Pesados'!F39:CU502,94,FALSE)</f>
        <v>0</v>
      </c>
    </row>
    <row r="40" spans="1:14" ht="13.05" customHeight="1" x14ac:dyDescent="0.2">
      <c r="A40" s="47" t="s">
        <v>6</v>
      </c>
      <c r="B40" s="47" t="s">
        <v>48</v>
      </c>
      <c r="C40" s="47" t="s">
        <v>25</v>
      </c>
      <c r="D40" s="47" t="s">
        <v>49</v>
      </c>
      <c r="E40" s="48" t="s">
        <v>33</v>
      </c>
      <c r="F40" s="54">
        <v>17213</v>
      </c>
      <c r="G40" s="51" t="s">
        <v>65</v>
      </c>
      <c r="H40" s="76">
        <f>VLOOKUP(F40,'Metales Pesados'!F40:U502,16,FALSE)</f>
        <v>0</v>
      </c>
      <c r="I40" s="36">
        <f>VLOOKUP(F40,'Metales Pesados'!F40:AH502,29,FALSE)</f>
        <v>0</v>
      </c>
      <c r="J40" s="71">
        <f>VLOOKUP(F40,'Metales Pesados'!F40:AU502,42,FALSE)</f>
        <v>0</v>
      </c>
      <c r="K40" s="36">
        <f>VLOOKUP(F40,'Metales Pesados'!F40:BH502,55,FALSE)</f>
        <v>0</v>
      </c>
      <c r="L40" s="36">
        <f>VLOOKUP(F40,'Metales Pesados'!F40:BU502,68,FALSE)</f>
        <v>0</v>
      </c>
      <c r="M40" s="36">
        <f>VLOOKUP(F40,'Metales Pesados'!F40:CH502,81,FALSE)</f>
        <v>0</v>
      </c>
      <c r="N40" s="71">
        <f>VLOOKUP(F40,'Metales Pesados'!F40:CU502,94,FALSE)</f>
        <v>0</v>
      </c>
    </row>
    <row r="41" spans="1:14" ht="13.05" customHeight="1" x14ac:dyDescent="0.2">
      <c r="A41" s="47" t="s">
        <v>6</v>
      </c>
      <c r="B41" s="47" t="s">
        <v>48</v>
      </c>
      <c r="C41" s="47" t="s">
        <v>25</v>
      </c>
      <c r="D41" s="47" t="s">
        <v>49</v>
      </c>
      <c r="E41" s="48" t="s">
        <v>31</v>
      </c>
      <c r="F41" s="49">
        <v>29</v>
      </c>
      <c r="G41" s="51" t="s">
        <v>66</v>
      </c>
      <c r="H41" s="76">
        <f>VLOOKUP(F41,'Metales Pesados'!F41:U502,16,FALSE)</f>
        <v>0</v>
      </c>
      <c r="I41" s="36">
        <f>VLOOKUP(F41,'Metales Pesados'!F41:AH502,29,FALSE)</f>
        <v>0</v>
      </c>
      <c r="J41" s="71">
        <f>VLOOKUP(F41,'Metales Pesados'!F41:AU502,42,FALSE)</f>
        <v>0</v>
      </c>
      <c r="K41" s="36">
        <f>VLOOKUP(F41,'Metales Pesados'!F41:BH502,55,FALSE)</f>
        <v>0</v>
      </c>
      <c r="L41" s="36">
        <f>VLOOKUP(F41,'Metales Pesados'!F41:BU502,68,FALSE)</f>
        <v>0</v>
      </c>
      <c r="M41" s="36">
        <f>VLOOKUP(F41,'Metales Pesados'!F41:CH502,81,FALSE)</f>
        <v>0</v>
      </c>
      <c r="N41" s="71">
        <f>VLOOKUP(F41,'Metales Pesados'!F41:CU502,94,FALSE)</f>
        <v>0</v>
      </c>
    </row>
    <row r="42" spans="1:14" ht="13.05" customHeight="1" x14ac:dyDescent="0.2">
      <c r="A42" s="47" t="s">
        <v>6</v>
      </c>
      <c r="B42" s="47" t="s">
        <v>48</v>
      </c>
      <c r="C42" s="47" t="s">
        <v>25</v>
      </c>
      <c r="D42" s="47" t="s">
        <v>49</v>
      </c>
      <c r="E42" s="48" t="s">
        <v>33</v>
      </c>
      <c r="F42" s="49">
        <v>36</v>
      </c>
      <c r="G42" s="51" t="s">
        <v>67</v>
      </c>
      <c r="H42" s="76">
        <f>VLOOKUP(F42,'Metales Pesados'!F42:U502,16,FALSE)</f>
        <v>0</v>
      </c>
      <c r="I42" s="36">
        <f>VLOOKUP(F42,'Metales Pesados'!F42:AH502,29,FALSE)</f>
        <v>0</v>
      </c>
      <c r="J42" s="71">
        <f>VLOOKUP(F42,'Metales Pesados'!F42:AU502,42,FALSE)</f>
        <v>0</v>
      </c>
      <c r="K42" s="36">
        <f>VLOOKUP(F42,'Metales Pesados'!F42:BH502,55,FALSE)</f>
        <v>0</v>
      </c>
      <c r="L42" s="36">
        <f>VLOOKUP(F42,'Metales Pesados'!F42:BU502,68,FALSE)</f>
        <v>0</v>
      </c>
      <c r="M42" s="36">
        <f>VLOOKUP(F42,'Metales Pesados'!F42:CH502,81,FALSE)</f>
        <v>0</v>
      </c>
      <c r="N42" s="71">
        <f>VLOOKUP(F42,'Metales Pesados'!F42:CU502,94,FALSE)</f>
        <v>0</v>
      </c>
    </row>
    <row r="43" spans="1:14" ht="13.05" customHeight="1" x14ac:dyDescent="0.2">
      <c r="A43" s="47" t="s">
        <v>6</v>
      </c>
      <c r="B43" s="47" t="s">
        <v>48</v>
      </c>
      <c r="C43" s="47" t="s">
        <v>25</v>
      </c>
      <c r="D43" s="47" t="s">
        <v>49</v>
      </c>
      <c r="E43" s="48" t="s">
        <v>59</v>
      </c>
      <c r="F43" s="49">
        <v>33</v>
      </c>
      <c r="G43" s="51" t="s">
        <v>68</v>
      </c>
      <c r="H43" s="76">
        <f>VLOOKUP(F43,'Metales Pesados'!F43:U503,16,FALSE)</f>
        <v>0</v>
      </c>
      <c r="I43" s="36">
        <f>VLOOKUP(F43,'Metales Pesados'!F43:AH503,29,FALSE)</f>
        <v>0</v>
      </c>
      <c r="J43" s="71">
        <f>VLOOKUP(F43,'Metales Pesados'!F43:AU503,42,FALSE)</f>
        <v>0</v>
      </c>
      <c r="K43" s="36">
        <f>VLOOKUP(F43,'Metales Pesados'!F43:BH503,55,FALSE)</f>
        <v>0</v>
      </c>
      <c r="L43" s="36">
        <f>VLOOKUP(F43,'Metales Pesados'!F43:BU503,68,FALSE)</f>
        <v>0</v>
      </c>
      <c r="M43" s="36">
        <f>VLOOKUP(F43,'Metales Pesados'!F43:CH503,81,FALSE)</f>
        <v>0</v>
      </c>
      <c r="N43" s="71">
        <f>VLOOKUP(F43,'Metales Pesados'!F43:CU503,94,FALSE)</f>
        <v>0</v>
      </c>
    </row>
    <row r="44" spans="1:14" ht="13.05" customHeight="1" x14ac:dyDescent="0.2">
      <c r="A44" s="47" t="s">
        <v>6</v>
      </c>
      <c r="B44" s="47" t="s">
        <v>48</v>
      </c>
      <c r="C44" s="47" t="s">
        <v>25</v>
      </c>
      <c r="D44" s="47" t="s">
        <v>49</v>
      </c>
      <c r="E44" s="48" t="s">
        <v>59</v>
      </c>
      <c r="F44" s="49">
        <v>6694</v>
      </c>
      <c r="G44" s="51" t="s">
        <v>69</v>
      </c>
      <c r="H44" s="76">
        <f>VLOOKUP(F44,'Metales Pesados'!F44:U504,16,FALSE)</f>
        <v>0</v>
      </c>
      <c r="I44" s="36">
        <f>VLOOKUP(F44,'Metales Pesados'!F44:AH504,29,FALSE)</f>
        <v>0</v>
      </c>
      <c r="J44" s="71">
        <f>VLOOKUP(F44,'Metales Pesados'!F44:AU504,42,FALSE)</f>
        <v>0</v>
      </c>
      <c r="K44" s="36">
        <f>VLOOKUP(F44,'Metales Pesados'!F44:BH504,55,FALSE)</f>
        <v>0</v>
      </c>
      <c r="L44" s="36">
        <f>VLOOKUP(F44,'Metales Pesados'!F44:BU504,68,FALSE)</f>
        <v>0</v>
      </c>
      <c r="M44" s="36">
        <f>VLOOKUP(F44,'Metales Pesados'!F44:CH504,81,FALSE)</f>
        <v>0</v>
      </c>
      <c r="N44" s="71">
        <f>VLOOKUP(F44,'Metales Pesados'!F44:CU504,94,FALSE)</f>
        <v>0</v>
      </c>
    </row>
    <row r="45" spans="1:14" ht="13.05" customHeight="1" x14ac:dyDescent="0.2">
      <c r="A45" s="47" t="s">
        <v>6</v>
      </c>
      <c r="B45" s="47" t="s">
        <v>48</v>
      </c>
      <c r="C45" s="47" t="s">
        <v>25</v>
      </c>
      <c r="D45" s="47" t="s">
        <v>49</v>
      </c>
      <c r="E45" s="48" t="s">
        <v>31</v>
      </c>
      <c r="F45" s="49">
        <v>27</v>
      </c>
      <c r="G45" s="51" t="s">
        <v>70</v>
      </c>
      <c r="H45" s="76">
        <f>VLOOKUP(F45,'Metales Pesados'!F45:U505,16,FALSE)</f>
        <v>0</v>
      </c>
      <c r="I45" s="36">
        <f>VLOOKUP(F45,'Metales Pesados'!F45:AH505,29,FALSE)</f>
        <v>0</v>
      </c>
      <c r="J45" s="71">
        <f>VLOOKUP(F45,'Metales Pesados'!F45:AU505,42,FALSE)</f>
        <v>0</v>
      </c>
      <c r="K45" s="36">
        <f>VLOOKUP(F45,'Metales Pesados'!F45:BH505,55,FALSE)</f>
        <v>0</v>
      </c>
      <c r="L45" s="36">
        <f>VLOOKUP(F45,'Metales Pesados'!F45:BU505,68,FALSE)</f>
        <v>0</v>
      </c>
      <c r="M45" s="36">
        <f>VLOOKUP(F45,'Metales Pesados'!F45:CH505,81,FALSE)</f>
        <v>0</v>
      </c>
      <c r="N45" s="71">
        <f>VLOOKUP(F45,'Metales Pesados'!F45:CU505,94,FALSE)</f>
        <v>0</v>
      </c>
    </row>
    <row r="46" spans="1:14" ht="13.05" customHeight="1" x14ac:dyDescent="0.2">
      <c r="A46" s="47" t="s">
        <v>6</v>
      </c>
      <c r="B46" s="47" t="s">
        <v>48</v>
      </c>
      <c r="C46" s="47" t="s">
        <v>25</v>
      </c>
      <c r="D46" s="47" t="s">
        <v>49</v>
      </c>
      <c r="E46" s="48" t="s">
        <v>29</v>
      </c>
      <c r="F46" s="49">
        <v>30484</v>
      </c>
      <c r="G46" s="51" t="s">
        <v>71</v>
      </c>
      <c r="H46" s="76">
        <f>VLOOKUP(F46,'Metales Pesados'!F46:U506,16,FALSE)</f>
        <v>0</v>
      </c>
      <c r="I46" s="36">
        <f>VLOOKUP(F46,'Metales Pesados'!F46:AH506,29,FALSE)</f>
        <v>0</v>
      </c>
      <c r="J46" s="71">
        <f>VLOOKUP(F46,'Metales Pesados'!F46:AU506,42,FALSE)</f>
        <v>0</v>
      </c>
      <c r="K46" s="36">
        <f>VLOOKUP(F46,'Metales Pesados'!F46:BH506,55,FALSE)</f>
        <v>0</v>
      </c>
      <c r="L46" s="36">
        <f>VLOOKUP(F46,'Metales Pesados'!F46:BU506,68,FALSE)</f>
        <v>0</v>
      </c>
      <c r="M46" s="36">
        <f>VLOOKUP(F46,'Metales Pesados'!F46:CH506,81,FALSE)</f>
        <v>0</v>
      </c>
      <c r="N46" s="71">
        <f>VLOOKUP(F46,'Metales Pesados'!F46:CU506,94,FALSE)</f>
        <v>0</v>
      </c>
    </row>
    <row r="47" spans="1:14" ht="13.05" customHeight="1" x14ac:dyDescent="0.2">
      <c r="A47" s="47" t="s">
        <v>6</v>
      </c>
      <c r="B47" s="47" t="s">
        <v>72</v>
      </c>
      <c r="C47" s="47" t="s">
        <v>25</v>
      </c>
      <c r="D47" s="47" t="s">
        <v>72</v>
      </c>
      <c r="E47" s="48" t="s">
        <v>31</v>
      </c>
      <c r="F47" s="49">
        <v>26050</v>
      </c>
      <c r="G47" s="53" t="s">
        <v>73</v>
      </c>
      <c r="H47" s="76">
        <f>VLOOKUP(F47,'Metales Pesados'!F47:U507,16,FALSE)</f>
        <v>0</v>
      </c>
      <c r="I47" s="36">
        <f>VLOOKUP(F47,'Metales Pesados'!F47:AH507,29,FALSE)</f>
        <v>0</v>
      </c>
      <c r="J47" s="71">
        <f>VLOOKUP(F47,'Metales Pesados'!F47:AU507,42,FALSE)</f>
        <v>0</v>
      </c>
      <c r="K47" s="36">
        <f>VLOOKUP(F47,'Metales Pesados'!F47:BH507,55,FALSE)</f>
        <v>0</v>
      </c>
      <c r="L47" s="36">
        <f>VLOOKUP(F47,'Metales Pesados'!F47:BU507,68,FALSE)</f>
        <v>0</v>
      </c>
      <c r="M47" s="36">
        <f>VLOOKUP(F47,'Metales Pesados'!F47:CH507,81,FALSE)</f>
        <v>0</v>
      </c>
      <c r="N47" s="71">
        <f>VLOOKUP(F47,'Metales Pesados'!F47:CU507,94,FALSE)</f>
        <v>0</v>
      </c>
    </row>
    <row r="48" spans="1:14" ht="13.05" customHeight="1" x14ac:dyDescent="0.2">
      <c r="A48" s="47" t="s">
        <v>6</v>
      </c>
      <c r="B48" s="47" t="s">
        <v>72</v>
      </c>
      <c r="C48" s="47" t="s">
        <v>25</v>
      </c>
      <c r="D48" s="47" t="s">
        <v>72</v>
      </c>
      <c r="E48" s="48" t="s">
        <v>31</v>
      </c>
      <c r="F48" s="49">
        <v>51</v>
      </c>
      <c r="G48" s="51" t="s">
        <v>74</v>
      </c>
      <c r="H48" s="76">
        <f>VLOOKUP(F48,'Metales Pesados'!F48:U508,16,FALSE)</f>
        <v>1</v>
      </c>
      <c r="I48" s="36">
        <f>VLOOKUP(F48,'Metales Pesados'!F48:AH508,29,FALSE)</f>
        <v>0</v>
      </c>
      <c r="J48" s="71">
        <f>VLOOKUP(F48,'Metales Pesados'!F48:AU508,42,FALSE)</f>
        <v>0</v>
      </c>
      <c r="K48" s="36">
        <f>VLOOKUP(F48,'Metales Pesados'!F48:BH508,55,FALSE)</f>
        <v>0</v>
      </c>
      <c r="L48" s="36">
        <f>VLOOKUP(F48,'Metales Pesados'!F48:BU508,68,FALSE)</f>
        <v>0</v>
      </c>
      <c r="M48" s="36">
        <f>VLOOKUP(F48,'Metales Pesados'!F48:CH508,81,FALSE)</f>
        <v>0</v>
      </c>
      <c r="N48" s="71">
        <f>VLOOKUP(F48,'Metales Pesados'!F48:CU508,94,FALSE)</f>
        <v>0</v>
      </c>
    </row>
    <row r="49" spans="1:14" ht="13.05" customHeight="1" x14ac:dyDescent="0.2">
      <c r="A49" s="47" t="s">
        <v>6</v>
      </c>
      <c r="B49" s="47" t="s">
        <v>72</v>
      </c>
      <c r="C49" s="47" t="s">
        <v>25</v>
      </c>
      <c r="D49" s="47" t="s">
        <v>72</v>
      </c>
      <c r="E49" s="48" t="s">
        <v>33</v>
      </c>
      <c r="F49" s="49">
        <v>52</v>
      </c>
      <c r="G49" s="51" t="s">
        <v>75</v>
      </c>
      <c r="H49" s="76">
        <f>VLOOKUP(F49,'Metales Pesados'!F49:U509,16,FALSE)</f>
        <v>0</v>
      </c>
      <c r="I49" s="36">
        <f>VLOOKUP(F49,'Metales Pesados'!F49:AH509,29,FALSE)</f>
        <v>0</v>
      </c>
      <c r="J49" s="71">
        <f>VLOOKUP(F49,'Metales Pesados'!F49:AU509,42,FALSE)</f>
        <v>0</v>
      </c>
      <c r="K49" s="36">
        <f>VLOOKUP(F49,'Metales Pesados'!F49:BH509,55,FALSE)</f>
        <v>0</v>
      </c>
      <c r="L49" s="36">
        <f>VLOOKUP(F49,'Metales Pesados'!F49:BU509,68,FALSE)</f>
        <v>0</v>
      </c>
      <c r="M49" s="36">
        <f>VLOOKUP(F49,'Metales Pesados'!F49:CH509,81,FALSE)</f>
        <v>0</v>
      </c>
      <c r="N49" s="71">
        <f>VLOOKUP(F49,'Metales Pesados'!F49:CU509,94,FALSE)</f>
        <v>0</v>
      </c>
    </row>
    <row r="50" spans="1:14" ht="13.05" customHeight="1" x14ac:dyDescent="0.2">
      <c r="A50" s="47" t="s">
        <v>6</v>
      </c>
      <c r="B50" s="47" t="s">
        <v>72</v>
      </c>
      <c r="C50" s="47" t="s">
        <v>25</v>
      </c>
      <c r="D50" s="47" t="s">
        <v>72</v>
      </c>
      <c r="E50" s="48" t="s">
        <v>33</v>
      </c>
      <c r="F50" s="49">
        <v>49</v>
      </c>
      <c r="G50" s="51" t="s">
        <v>76</v>
      </c>
      <c r="H50" s="76">
        <f>VLOOKUP(F50,'Metales Pesados'!F50:U510,16,FALSE)</f>
        <v>0</v>
      </c>
      <c r="I50" s="36">
        <f>VLOOKUP(F50,'Metales Pesados'!F50:AH510,29,FALSE)</f>
        <v>0</v>
      </c>
      <c r="J50" s="71">
        <f>VLOOKUP(F50,'Metales Pesados'!F50:AU510,42,FALSE)</f>
        <v>0</v>
      </c>
      <c r="K50" s="36">
        <f>VLOOKUP(F50,'Metales Pesados'!F50:BH510,55,FALSE)</f>
        <v>0</v>
      </c>
      <c r="L50" s="36">
        <f>VLOOKUP(F50,'Metales Pesados'!F50:BU510,68,FALSE)</f>
        <v>0</v>
      </c>
      <c r="M50" s="36">
        <f>VLOOKUP(F50,'Metales Pesados'!F50:CH510,81,FALSE)</f>
        <v>0</v>
      </c>
      <c r="N50" s="71">
        <f>VLOOKUP(F50,'Metales Pesados'!F50:CU510,94,FALSE)</f>
        <v>0</v>
      </c>
    </row>
    <row r="51" spans="1:14" ht="13.05" customHeight="1" x14ac:dyDescent="0.2">
      <c r="A51" s="47" t="s">
        <v>6</v>
      </c>
      <c r="B51" s="47" t="s">
        <v>72</v>
      </c>
      <c r="C51" s="47" t="s">
        <v>25</v>
      </c>
      <c r="D51" s="47" t="s">
        <v>72</v>
      </c>
      <c r="E51" s="48" t="s">
        <v>33</v>
      </c>
      <c r="F51" s="49">
        <v>48</v>
      </c>
      <c r="G51" s="51" t="s">
        <v>77</v>
      </c>
      <c r="H51" s="76">
        <f>VLOOKUP(F51,'Metales Pesados'!F51:U511,16,FALSE)</f>
        <v>0</v>
      </c>
      <c r="I51" s="36">
        <f>VLOOKUP(F51,'Metales Pesados'!F51:AH511,29,FALSE)</f>
        <v>0</v>
      </c>
      <c r="J51" s="71">
        <f>VLOOKUP(F51,'Metales Pesados'!F51:AU511,42,FALSE)</f>
        <v>0</v>
      </c>
      <c r="K51" s="36">
        <f>VLOOKUP(F51,'Metales Pesados'!F51:BH511,55,FALSE)</f>
        <v>0</v>
      </c>
      <c r="L51" s="36">
        <f>VLOOKUP(F51,'Metales Pesados'!F51:BU511,68,FALSE)</f>
        <v>0</v>
      </c>
      <c r="M51" s="36">
        <f>VLOOKUP(F51,'Metales Pesados'!F51:CH511,81,FALSE)</f>
        <v>0</v>
      </c>
      <c r="N51" s="71">
        <f>VLOOKUP(F51,'Metales Pesados'!F51:CU511,94,FALSE)</f>
        <v>0</v>
      </c>
    </row>
    <row r="52" spans="1:14" ht="13.05" customHeight="1" x14ac:dyDescent="0.2">
      <c r="A52" s="47" t="s">
        <v>6</v>
      </c>
      <c r="B52" s="47" t="s">
        <v>72</v>
      </c>
      <c r="C52" s="47" t="s">
        <v>25</v>
      </c>
      <c r="D52" s="47" t="s">
        <v>72</v>
      </c>
      <c r="E52" s="48" t="s">
        <v>31</v>
      </c>
      <c r="F52" s="49">
        <v>275</v>
      </c>
      <c r="G52" s="51" t="s">
        <v>78</v>
      </c>
      <c r="H52" s="76">
        <f>VLOOKUP(F52,'Metales Pesados'!F52:U512,16,FALSE)</f>
        <v>0</v>
      </c>
      <c r="I52" s="36">
        <f>VLOOKUP(F52,'Metales Pesados'!F52:AH512,29,FALSE)</f>
        <v>0</v>
      </c>
      <c r="J52" s="71">
        <f>VLOOKUP(F52,'Metales Pesados'!F52:AU512,42,FALSE)</f>
        <v>0</v>
      </c>
      <c r="K52" s="36">
        <f>VLOOKUP(F52,'Metales Pesados'!F52:BH512,55,FALSE)</f>
        <v>0</v>
      </c>
      <c r="L52" s="36">
        <f>VLOOKUP(F52,'Metales Pesados'!F52:BU512,68,FALSE)</f>
        <v>0</v>
      </c>
      <c r="M52" s="36">
        <f>VLOOKUP(F52,'Metales Pesados'!F52:CH512,81,FALSE)</f>
        <v>0</v>
      </c>
      <c r="N52" s="71">
        <f>VLOOKUP(F52,'Metales Pesados'!F52:CU512,94,FALSE)</f>
        <v>0</v>
      </c>
    </row>
    <row r="53" spans="1:14" ht="13.05" customHeight="1" x14ac:dyDescent="0.2">
      <c r="A53" s="47" t="s">
        <v>6</v>
      </c>
      <c r="B53" s="47" t="s">
        <v>12</v>
      </c>
      <c r="C53" s="47" t="s">
        <v>25</v>
      </c>
      <c r="D53" s="47" t="s">
        <v>72</v>
      </c>
      <c r="E53" s="48" t="s">
        <v>33</v>
      </c>
      <c r="F53" s="49">
        <v>50</v>
      </c>
      <c r="G53" s="51" t="s">
        <v>79</v>
      </c>
      <c r="H53" s="76">
        <f>VLOOKUP(F53,'Metales Pesados'!F53:U513,16,FALSE)</f>
        <v>0</v>
      </c>
      <c r="I53" s="36">
        <f>VLOOKUP(F53,'Metales Pesados'!F53:AH513,29,FALSE)</f>
        <v>0</v>
      </c>
      <c r="J53" s="71">
        <f>VLOOKUP(F53,'Metales Pesados'!F53:AU513,42,FALSE)</f>
        <v>0</v>
      </c>
      <c r="K53" s="36">
        <f>VLOOKUP(F53,'Metales Pesados'!F53:BH513,55,FALSE)</f>
        <v>0</v>
      </c>
      <c r="L53" s="36">
        <f>VLOOKUP(F53,'Metales Pesados'!F53:BU513,68,FALSE)</f>
        <v>0</v>
      </c>
      <c r="M53" s="36">
        <f>VLOOKUP(F53,'Metales Pesados'!F53:CH513,81,FALSE)</f>
        <v>0</v>
      </c>
      <c r="N53" s="71">
        <f>VLOOKUP(F53,'Metales Pesados'!F53:CU513,94,FALSE)</f>
        <v>0</v>
      </c>
    </row>
    <row r="54" spans="1:14" ht="13.05" customHeight="1" x14ac:dyDescent="0.2">
      <c r="A54" s="47" t="s">
        <v>6</v>
      </c>
      <c r="B54" s="47" t="s">
        <v>72</v>
      </c>
      <c r="C54" s="47" t="s">
        <v>25</v>
      </c>
      <c r="D54" s="47" t="s">
        <v>72</v>
      </c>
      <c r="E54" s="48" t="s">
        <v>33</v>
      </c>
      <c r="F54" s="49">
        <v>6848</v>
      </c>
      <c r="G54" s="51" t="s">
        <v>80</v>
      </c>
      <c r="H54" s="76">
        <f>VLOOKUP(F54,'Metales Pesados'!F54:U514,16,FALSE)</f>
        <v>0</v>
      </c>
      <c r="I54" s="36">
        <f>VLOOKUP(F54,'Metales Pesados'!F54:AH514,29,FALSE)</f>
        <v>0</v>
      </c>
      <c r="J54" s="71">
        <f>VLOOKUP(F54,'Metales Pesados'!F54:AU514,42,FALSE)</f>
        <v>0</v>
      </c>
      <c r="K54" s="36">
        <f>VLOOKUP(F54,'Metales Pesados'!F54:BH514,55,FALSE)</f>
        <v>0</v>
      </c>
      <c r="L54" s="36">
        <f>VLOOKUP(F54,'Metales Pesados'!F54:BU514,68,FALSE)</f>
        <v>0</v>
      </c>
      <c r="M54" s="36">
        <f>VLOOKUP(F54,'Metales Pesados'!F54:CH514,81,FALSE)</f>
        <v>0</v>
      </c>
      <c r="N54" s="71">
        <f>VLOOKUP(F54,'Metales Pesados'!F54:CU514,94,FALSE)</f>
        <v>0</v>
      </c>
    </row>
    <row r="55" spans="1:14" ht="13.05" customHeight="1" x14ac:dyDescent="0.2">
      <c r="A55" s="47" t="s">
        <v>6</v>
      </c>
      <c r="B55" s="47" t="s">
        <v>12</v>
      </c>
      <c r="C55" s="47" t="s">
        <v>25</v>
      </c>
      <c r="D55" s="47" t="s">
        <v>72</v>
      </c>
      <c r="E55" s="48" t="s">
        <v>33</v>
      </c>
      <c r="F55" s="49">
        <v>276</v>
      </c>
      <c r="G55" s="51" t="s">
        <v>81</v>
      </c>
      <c r="H55" s="76">
        <f>VLOOKUP(F55,'Metales Pesados'!F55:U515,16,FALSE)</f>
        <v>0</v>
      </c>
      <c r="I55" s="36">
        <f>VLOOKUP(F55,'Metales Pesados'!F55:AH515,29,FALSE)</f>
        <v>0</v>
      </c>
      <c r="J55" s="71">
        <f>VLOOKUP(F55,'Metales Pesados'!F55:AU515,42,FALSE)</f>
        <v>0</v>
      </c>
      <c r="K55" s="36">
        <f>VLOOKUP(F55,'Metales Pesados'!F55:BH515,55,FALSE)</f>
        <v>0</v>
      </c>
      <c r="L55" s="36">
        <f>VLOOKUP(F55,'Metales Pesados'!F55:BU515,68,FALSE)</f>
        <v>0</v>
      </c>
      <c r="M55" s="36">
        <f>VLOOKUP(F55,'Metales Pesados'!F55:CH515,81,FALSE)</f>
        <v>0</v>
      </c>
      <c r="N55" s="71">
        <f>VLOOKUP(F55,'Metales Pesados'!F55:CU515,94,FALSE)</f>
        <v>0</v>
      </c>
    </row>
    <row r="56" spans="1:14" ht="13.05" customHeight="1" x14ac:dyDescent="0.2">
      <c r="A56" s="47" t="s">
        <v>6</v>
      </c>
      <c r="B56" s="47" t="s">
        <v>72</v>
      </c>
      <c r="C56" s="47" t="s">
        <v>25</v>
      </c>
      <c r="D56" s="47" t="s">
        <v>72</v>
      </c>
      <c r="E56" s="48" t="s">
        <v>33</v>
      </c>
      <c r="F56" s="49">
        <v>7221</v>
      </c>
      <c r="G56" s="51" t="s">
        <v>82</v>
      </c>
      <c r="H56" s="76">
        <f>VLOOKUP(F56,'Metales Pesados'!F56:U516,16,FALSE)</f>
        <v>0</v>
      </c>
      <c r="I56" s="36">
        <f>VLOOKUP(F56,'Metales Pesados'!F56:AH516,29,FALSE)</f>
        <v>0</v>
      </c>
      <c r="J56" s="71">
        <f>VLOOKUP(F56,'Metales Pesados'!F56:AU516,42,FALSE)</f>
        <v>0</v>
      </c>
      <c r="K56" s="36">
        <f>VLOOKUP(F56,'Metales Pesados'!F56:BH516,55,FALSE)</f>
        <v>0</v>
      </c>
      <c r="L56" s="36">
        <f>VLOOKUP(F56,'Metales Pesados'!F56:BU516,68,FALSE)</f>
        <v>0</v>
      </c>
      <c r="M56" s="36">
        <f>VLOOKUP(F56,'Metales Pesados'!F56:CH516,81,FALSE)</f>
        <v>0</v>
      </c>
      <c r="N56" s="71">
        <f>VLOOKUP(F56,'Metales Pesados'!F56:CU516,94,FALSE)</f>
        <v>0</v>
      </c>
    </row>
    <row r="57" spans="1:14" ht="13.05" customHeight="1" x14ac:dyDescent="0.2">
      <c r="A57" s="47" t="s">
        <v>6</v>
      </c>
      <c r="B57" s="47" t="s">
        <v>72</v>
      </c>
      <c r="C57" s="47" t="s">
        <v>25</v>
      </c>
      <c r="D57" s="47" t="s">
        <v>72</v>
      </c>
      <c r="E57" s="48" t="s">
        <v>29</v>
      </c>
      <c r="F57" s="49">
        <v>30986</v>
      </c>
      <c r="G57" s="51" t="s">
        <v>83</v>
      </c>
      <c r="H57" s="76">
        <f>VLOOKUP(F57,'Metales Pesados'!F57:U517,16,FALSE)</f>
        <v>0</v>
      </c>
      <c r="I57" s="36">
        <f>VLOOKUP(F57,'Metales Pesados'!F57:AH517,29,FALSE)</f>
        <v>0</v>
      </c>
      <c r="J57" s="71">
        <f>VLOOKUP(F57,'Metales Pesados'!F57:AU517,42,FALSE)</f>
        <v>0</v>
      </c>
      <c r="K57" s="36">
        <f>VLOOKUP(F57,'Metales Pesados'!F57:BH517,55,FALSE)</f>
        <v>0</v>
      </c>
      <c r="L57" s="36">
        <f>VLOOKUP(F57,'Metales Pesados'!F57:BU517,68,FALSE)</f>
        <v>0</v>
      </c>
      <c r="M57" s="36">
        <f>VLOOKUP(F57,'Metales Pesados'!F57:CH517,81,FALSE)</f>
        <v>0</v>
      </c>
      <c r="N57" s="71">
        <f>VLOOKUP(F57,'Metales Pesados'!F57:CU517,94,FALSE)</f>
        <v>0</v>
      </c>
    </row>
    <row r="58" spans="1:14" ht="13.05" customHeight="1" x14ac:dyDescent="0.2">
      <c r="A58" s="47" t="s">
        <v>6</v>
      </c>
      <c r="B58" s="47" t="s">
        <v>72</v>
      </c>
      <c r="C58" s="47" t="s">
        <v>25</v>
      </c>
      <c r="D58" s="47" t="s">
        <v>72</v>
      </c>
      <c r="E58" s="48" t="s">
        <v>31</v>
      </c>
      <c r="F58" s="49">
        <v>23</v>
      </c>
      <c r="G58" s="51" t="s">
        <v>84</v>
      </c>
      <c r="H58" s="76">
        <f>VLOOKUP(F58,'Metales Pesados'!F58:U518,16,FALSE)</f>
        <v>22</v>
      </c>
      <c r="I58" s="36">
        <f>VLOOKUP(F58,'Metales Pesados'!F58:AH518,29,FALSE)</f>
        <v>0</v>
      </c>
      <c r="J58" s="71">
        <f>VLOOKUP(F58,'Metales Pesados'!F58:AU518,42,FALSE)</f>
        <v>21</v>
      </c>
      <c r="K58" s="36">
        <f>VLOOKUP(F58,'Metales Pesados'!F58:BH518,55,FALSE)</f>
        <v>0</v>
      </c>
      <c r="L58" s="36">
        <f>VLOOKUP(F58,'Metales Pesados'!F58:BU518,68,FALSE)</f>
        <v>0</v>
      </c>
      <c r="M58" s="36">
        <f>VLOOKUP(F58,'Metales Pesados'!F58:CH518,81,FALSE)</f>
        <v>0</v>
      </c>
      <c r="N58" s="71">
        <f>VLOOKUP(F58,'Metales Pesados'!F58:CU518,94,FALSE)</f>
        <v>0</v>
      </c>
    </row>
    <row r="59" spans="1:14" ht="13.05" customHeight="1" x14ac:dyDescent="0.2">
      <c r="A59" s="47" t="s">
        <v>6</v>
      </c>
      <c r="B59" s="47" t="s">
        <v>72</v>
      </c>
      <c r="C59" s="47" t="s">
        <v>25</v>
      </c>
      <c r="D59" s="47" t="s">
        <v>72</v>
      </c>
      <c r="E59" s="48" t="s">
        <v>31</v>
      </c>
      <c r="F59" s="49">
        <v>24</v>
      </c>
      <c r="G59" s="51" t="s">
        <v>85</v>
      </c>
      <c r="H59" s="76">
        <f>VLOOKUP(F59,'Metales Pesados'!F59:U519,16,FALSE)</f>
        <v>0</v>
      </c>
      <c r="I59" s="36">
        <f>VLOOKUP(F59,'Metales Pesados'!F59:AH519,29,FALSE)</f>
        <v>0</v>
      </c>
      <c r="J59" s="71">
        <f>VLOOKUP(F59,'Metales Pesados'!F59:AU519,42,FALSE)</f>
        <v>0</v>
      </c>
      <c r="K59" s="36">
        <f>VLOOKUP(F59,'Metales Pesados'!F59:BH519,55,FALSE)</f>
        <v>0</v>
      </c>
      <c r="L59" s="36">
        <f>VLOOKUP(F59,'Metales Pesados'!F59:BU519,68,FALSE)</f>
        <v>0</v>
      </c>
      <c r="M59" s="36">
        <f>VLOOKUP(F59,'Metales Pesados'!F59:CH519,81,FALSE)</f>
        <v>0</v>
      </c>
      <c r="N59" s="71">
        <f>VLOOKUP(F59,'Metales Pesados'!F59:CU519,94,FALSE)</f>
        <v>0</v>
      </c>
    </row>
    <row r="60" spans="1:14" ht="13.05" customHeight="1" x14ac:dyDescent="0.2">
      <c r="A60" s="47" t="s">
        <v>6</v>
      </c>
      <c r="B60" s="47" t="s">
        <v>7</v>
      </c>
      <c r="C60" s="47" t="s">
        <v>25</v>
      </c>
      <c r="D60" s="47" t="s">
        <v>7</v>
      </c>
      <c r="E60" s="48" t="s">
        <v>27</v>
      </c>
      <c r="F60" s="49">
        <v>16</v>
      </c>
      <c r="G60" s="51" t="s">
        <v>86</v>
      </c>
      <c r="H60" s="76">
        <f>VLOOKUP(F60,'Metales Pesados'!F60:U520,16,FALSE)</f>
        <v>9</v>
      </c>
      <c r="I60" s="36">
        <f>VLOOKUP(F60,'Metales Pesados'!F60:AH520,29,FALSE)</f>
        <v>0</v>
      </c>
      <c r="J60" s="71">
        <f>VLOOKUP(F60,'Metales Pesados'!F60:AU520,42,FALSE)</f>
        <v>9</v>
      </c>
      <c r="K60" s="36">
        <f>VLOOKUP(F60,'Metales Pesados'!F60:BH520,55,FALSE)</f>
        <v>0</v>
      </c>
      <c r="L60" s="36">
        <f>VLOOKUP(F60,'Metales Pesados'!F60:BU520,68,FALSE)</f>
        <v>0</v>
      </c>
      <c r="M60" s="36">
        <f>VLOOKUP(F60,'Metales Pesados'!F60:CH520,81,FALSE)</f>
        <v>0</v>
      </c>
      <c r="N60" s="71">
        <f>VLOOKUP(F60,'Metales Pesados'!F60:CU520,94,FALSE)</f>
        <v>0</v>
      </c>
    </row>
    <row r="61" spans="1:14" ht="13.05" customHeight="1" x14ac:dyDescent="0.2">
      <c r="A61" s="47" t="s">
        <v>6</v>
      </c>
      <c r="B61" s="47" t="s">
        <v>7</v>
      </c>
      <c r="C61" s="47" t="s">
        <v>25</v>
      </c>
      <c r="D61" s="47" t="s">
        <v>7</v>
      </c>
      <c r="E61" s="48" t="s">
        <v>59</v>
      </c>
      <c r="F61" s="49">
        <v>17</v>
      </c>
      <c r="G61" s="51" t="s">
        <v>87</v>
      </c>
      <c r="H61" s="76">
        <f>VLOOKUP(F61,'Metales Pesados'!F61:U521,16,FALSE)</f>
        <v>0</v>
      </c>
      <c r="I61" s="36">
        <f>VLOOKUP(F61,'Metales Pesados'!F61:AH521,29,FALSE)</f>
        <v>0</v>
      </c>
      <c r="J61" s="71">
        <f>VLOOKUP(F61,'Metales Pesados'!F61:AU521,42,FALSE)</f>
        <v>0</v>
      </c>
      <c r="K61" s="36">
        <f>VLOOKUP(F61,'Metales Pesados'!F61:BH521,55,FALSE)</f>
        <v>0</v>
      </c>
      <c r="L61" s="36">
        <f>VLOOKUP(F61,'Metales Pesados'!F61:BU521,68,FALSE)</f>
        <v>0</v>
      </c>
      <c r="M61" s="36">
        <f>VLOOKUP(F61,'Metales Pesados'!F61:CH521,81,FALSE)</f>
        <v>0</v>
      </c>
      <c r="N61" s="71">
        <f>VLOOKUP(F61,'Metales Pesados'!F61:CU521,94,FALSE)</f>
        <v>0</v>
      </c>
    </row>
    <row r="62" spans="1:14" ht="13.05" customHeight="1" x14ac:dyDescent="0.2">
      <c r="A62" s="47" t="s">
        <v>6</v>
      </c>
      <c r="B62" s="47" t="s">
        <v>7</v>
      </c>
      <c r="C62" s="47" t="s">
        <v>25</v>
      </c>
      <c r="D62" s="47" t="s">
        <v>7</v>
      </c>
      <c r="E62" s="48" t="s">
        <v>33</v>
      </c>
      <c r="F62" s="49">
        <v>18</v>
      </c>
      <c r="G62" s="51" t="s">
        <v>88</v>
      </c>
      <c r="H62" s="76">
        <f>VLOOKUP(F62,'Metales Pesados'!F62:U522,16,FALSE)</f>
        <v>0</v>
      </c>
      <c r="I62" s="36">
        <f>VLOOKUP(F62,'Metales Pesados'!F62:AH522,29,FALSE)</f>
        <v>0</v>
      </c>
      <c r="J62" s="71">
        <f>VLOOKUP(F62,'Metales Pesados'!F62:AU522,42,FALSE)</f>
        <v>0</v>
      </c>
      <c r="K62" s="36">
        <f>VLOOKUP(F62,'Metales Pesados'!F62:BH522,55,FALSE)</f>
        <v>0</v>
      </c>
      <c r="L62" s="36">
        <f>VLOOKUP(F62,'Metales Pesados'!F62:BU522,68,FALSE)</f>
        <v>0</v>
      </c>
      <c r="M62" s="36">
        <f>VLOOKUP(F62,'Metales Pesados'!F62:CH522,81,FALSE)</f>
        <v>0</v>
      </c>
      <c r="N62" s="71">
        <f>VLOOKUP(F62,'Metales Pesados'!F62:CU522,94,FALSE)</f>
        <v>0</v>
      </c>
    </row>
    <row r="63" spans="1:14" ht="13.05" customHeight="1" x14ac:dyDescent="0.2">
      <c r="A63" s="47" t="s">
        <v>6</v>
      </c>
      <c r="B63" s="47" t="s">
        <v>7</v>
      </c>
      <c r="C63" s="47" t="s">
        <v>25</v>
      </c>
      <c r="D63" s="47" t="s">
        <v>7</v>
      </c>
      <c r="E63" s="48" t="s">
        <v>33</v>
      </c>
      <c r="F63" s="49">
        <v>19</v>
      </c>
      <c r="G63" s="51" t="s">
        <v>89</v>
      </c>
      <c r="H63" s="76">
        <f>VLOOKUP(F63,'Metales Pesados'!F63:U523,16,FALSE)</f>
        <v>0</v>
      </c>
      <c r="I63" s="36">
        <f>VLOOKUP(F63,'Metales Pesados'!F63:AH523,29,FALSE)</f>
        <v>0</v>
      </c>
      <c r="J63" s="71">
        <f>VLOOKUP(F63,'Metales Pesados'!F63:AU523,42,FALSE)</f>
        <v>0</v>
      </c>
      <c r="K63" s="36">
        <f>VLOOKUP(F63,'Metales Pesados'!F63:BH523,55,FALSE)</f>
        <v>0</v>
      </c>
      <c r="L63" s="36">
        <f>VLOOKUP(F63,'Metales Pesados'!F63:BU523,68,FALSE)</f>
        <v>0</v>
      </c>
      <c r="M63" s="36">
        <f>VLOOKUP(F63,'Metales Pesados'!F63:CH523,81,FALSE)</f>
        <v>0</v>
      </c>
      <c r="N63" s="71">
        <f>VLOOKUP(F63,'Metales Pesados'!F63:CU523,94,FALSE)</f>
        <v>0</v>
      </c>
    </row>
    <row r="64" spans="1:14" ht="13.05" customHeight="1" x14ac:dyDescent="0.2">
      <c r="A64" s="47" t="s">
        <v>6</v>
      </c>
      <c r="B64" s="47" t="s">
        <v>7</v>
      </c>
      <c r="C64" s="47" t="s">
        <v>25</v>
      </c>
      <c r="D64" s="47" t="s">
        <v>7</v>
      </c>
      <c r="E64" s="48" t="s">
        <v>33</v>
      </c>
      <c r="F64" s="49">
        <v>20</v>
      </c>
      <c r="G64" s="51" t="s">
        <v>90</v>
      </c>
      <c r="H64" s="76">
        <f>VLOOKUP(F64,'Metales Pesados'!F64:U524,16,FALSE)</f>
        <v>0</v>
      </c>
      <c r="I64" s="36">
        <f>VLOOKUP(F64,'Metales Pesados'!F64:AH524,29,FALSE)</f>
        <v>0</v>
      </c>
      <c r="J64" s="71">
        <f>VLOOKUP(F64,'Metales Pesados'!F64:AU524,42,FALSE)</f>
        <v>0</v>
      </c>
      <c r="K64" s="36">
        <f>VLOOKUP(F64,'Metales Pesados'!F64:BH524,55,FALSE)</f>
        <v>0</v>
      </c>
      <c r="L64" s="36">
        <f>VLOOKUP(F64,'Metales Pesados'!F64:BU524,68,FALSE)</f>
        <v>0</v>
      </c>
      <c r="M64" s="36">
        <f>VLOOKUP(F64,'Metales Pesados'!F64:CH524,81,FALSE)</f>
        <v>0</v>
      </c>
      <c r="N64" s="71">
        <f>VLOOKUP(F64,'Metales Pesados'!F64:CU524,94,FALSE)</f>
        <v>0</v>
      </c>
    </row>
    <row r="65" spans="1:14" ht="13.05" customHeight="1" x14ac:dyDescent="0.2">
      <c r="A65" s="47" t="s">
        <v>6</v>
      </c>
      <c r="B65" s="47" t="s">
        <v>7</v>
      </c>
      <c r="C65" s="47" t="s">
        <v>25</v>
      </c>
      <c r="D65" s="47" t="s">
        <v>7</v>
      </c>
      <c r="E65" s="48" t="s">
        <v>33</v>
      </c>
      <c r="F65" s="49">
        <v>21</v>
      </c>
      <c r="G65" s="51" t="s">
        <v>91</v>
      </c>
      <c r="H65" s="76">
        <f>VLOOKUP(F65,'Metales Pesados'!F65:U525,16,FALSE)</f>
        <v>0</v>
      </c>
      <c r="I65" s="36">
        <f>VLOOKUP(F65,'Metales Pesados'!F65:AH525,29,FALSE)</f>
        <v>0</v>
      </c>
      <c r="J65" s="71">
        <f>VLOOKUP(F65,'Metales Pesados'!F65:AU525,42,FALSE)</f>
        <v>0</v>
      </c>
      <c r="K65" s="36">
        <f>VLOOKUP(F65,'Metales Pesados'!F65:BH525,55,FALSE)</f>
        <v>0</v>
      </c>
      <c r="L65" s="36">
        <f>VLOOKUP(F65,'Metales Pesados'!F65:BU525,68,FALSE)</f>
        <v>0</v>
      </c>
      <c r="M65" s="36">
        <f>VLOOKUP(F65,'Metales Pesados'!F65:CH525,81,FALSE)</f>
        <v>0</v>
      </c>
      <c r="N65" s="71">
        <f>VLOOKUP(F65,'Metales Pesados'!F65:CU525,94,FALSE)</f>
        <v>0</v>
      </c>
    </row>
    <row r="66" spans="1:14" ht="13.05" customHeight="1" x14ac:dyDescent="0.2">
      <c r="A66" s="47" t="s">
        <v>6</v>
      </c>
      <c r="B66" s="47" t="s">
        <v>7</v>
      </c>
      <c r="C66" s="47" t="s">
        <v>25</v>
      </c>
      <c r="D66" s="47" t="s">
        <v>7</v>
      </c>
      <c r="E66" s="48" t="s">
        <v>33</v>
      </c>
      <c r="F66" s="49">
        <v>22</v>
      </c>
      <c r="G66" s="51" t="s">
        <v>92</v>
      </c>
      <c r="H66" s="76">
        <f>VLOOKUP(F66,'Metales Pesados'!F66:U526,16,FALSE)</f>
        <v>0</v>
      </c>
      <c r="I66" s="36">
        <f>VLOOKUP(F66,'Metales Pesados'!F66:AH526,29,FALSE)</f>
        <v>0</v>
      </c>
      <c r="J66" s="71">
        <f>VLOOKUP(F66,'Metales Pesados'!F66:AU526,42,FALSE)</f>
        <v>0</v>
      </c>
      <c r="K66" s="36">
        <f>VLOOKUP(F66,'Metales Pesados'!F66:BH526,55,FALSE)</f>
        <v>0</v>
      </c>
      <c r="L66" s="36">
        <f>VLOOKUP(F66,'Metales Pesados'!F66:BU526,68,FALSE)</f>
        <v>0</v>
      </c>
      <c r="M66" s="36">
        <f>VLOOKUP(F66,'Metales Pesados'!F66:CH526,81,FALSE)</f>
        <v>0</v>
      </c>
      <c r="N66" s="71">
        <f>VLOOKUP(F66,'Metales Pesados'!F66:CU526,94,FALSE)</f>
        <v>0</v>
      </c>
    </row>
    <row r="67" spans="1:14" ht="13.05" customHeight="1" x14ac:dyDescent="0.2">
      <c r="A67" s="47" t="s">
        <v>6</v>
      </c>
      <c r="B67" s="47" t="s">
        <v>7</v>
      </c>
      <c r="C67" s="47" t="s">
        <v>25</v>
      </c>
      <c r="D67" s="47" t="s">
        <v>7</v>
      </c>
      <c r="E67" s="48" t="s">
        <v>59</v>
      </c>
      <c r="F67" s="49">
        <v>271</v>
      </c>
      <c r="G67" s="51" t="s">
        <v>93</v>
      </c>
      <c r="H67" s="76">
        <f>VLOOKUP(F67,'Metales Pesados'!F67:U527,16,FALSE)</f>
        <v>0</v>
      </c>
      <c r="I67" s="36">
        <f>VLOOKUP(F67,'Metales Pesados'!F67:AH527,29,FALSE)</f>
        <v>0</v>
      </c>
      <c r="J67" s="71">
        <f>VLOOKUP(F67,'Metales Pesados'!F67:AU527,42,FALSE)</f>
        <v>0</v>
      </c>
      <c r="K67" s="36">
        <f>VLOOKUP(F67,'Metales Pesados'!F67:BH527,55,FALSE)</f>
        <v>0</v>
      </c>
      <c r="L67" s="36">
        <f>VLOOKUP(F67,'Metales Pesados'!F67:BU527,68,FALSE)</f>
        <v>0</v>
      </c>
      <c r="M67" s="36">
        <f>VLOOKUP(F67,'Metales Pesados'!F67:CH527,81,FALSE)</f>
        <v>0</v>
      </c>
      <c r="N67" s="71">
        <f>VLOOKUP(F67,'Metales Pesados'!F67:CU527,94,FALSE)</f>
        <v>0</v>
      </c>
    </row>
    <row r="68" spans="1:14" ht="13.05" customHeight="1" x14ac:dyDescent="0.2">
      <c r="A68" s="47" t="s">
        <v>6</v>
      </c>
      <c r="B68" s="47" t="s">
        <v>7</v>
      </c>
      <c r="C68" s="47" t="s">
        <v>25</v>
      </c>
      <c r="D68" s="47" t="s">
        <v>7</v>
      </c>
      <c r="E68" s="48" t="s">
        <v>33</v>
      </c>
      <c r="F68" s="49">
        <v>272</v>
      </c>
      <c r="G68" s="51" t="s">
        <v>94</v>
      </c>
      <c r="H68" s="76">
        <f>VLOOKUP(F68,'Metales Pesados'!F68:U528,16,FALSE)</f>
        <v>0</v>
      </c>
      <c r="I68" s="36">
        <f>VLOOKUP(F68,'Metales Pesados'!F68:AH528,29,FALSE)</f>
        <v>0</v>
      </c>
      <c r="J68" s="71">
        <f>VLOOKUP(F68,'Metales Pesados'!F68:AU528,42,FALSE)</f>
        <v>0</v>
      </c>
      <c r="K68" s="36">
        <f>VLOOKUP(F68,'Metales Pesados'!F68:BH528,55,FALSE)</f>
        <v>0</v>
      </c>
      <c r="L68" s="36">
        <f>VLOOKUP(F68,'Metales Pesados'!F68:BU528,68,FALSE)</f>
        <v>0</v>
      </c>
      <c r="M68" s="36">
        <f>VLOOKUP(F68,'Metales Pesados'!F68:CH528,81,FALSE)</f>
        <v>0</v>
      </c>
      <c r="N68" s="71">
        <f>VLOOKUP(F68,'Metales Pesados'!F68:CU528,94,FALSE)</f>
        <v>0</v>
      </c>
    </row>
    <row r="69" spans="1:14" ht="13.05" customHeight="1" x14ac:dyDescent="0.2">
      <c r="A69" s="47" t="s">
        <v>6</v>
      </c>
      <c r="B69" s="47" t="s">
        <v>7</v>
      </c>
      <c r="C69" s="47" t="s">
        <v>25</v>
      </c>
      <c r="D69" s="47" t="s">
        <v>7</v>
      </c>
      <c r="E69" s="48" t="s">
        <v>33</v>
      </c>
      <c r="F69" s="49">
        <v>7220</v>
      </c>
      <c r="G69" s="51" t="s">
        <v>95</v>
      </c>
      <c r="H69" s="76">
        <f>VLOOKUP(F69,'Metales Pesados'!F69:U529,16,FALSE)</f>
        <v>0</v>
      </c>
      <c r="I69" s="36">
        <f>VLOOKUP(F69,'Metales Pesados'!F69:AH529,29,FALSE)</f>
        <v>0</v>
      </c>
      <c r="J69" s="71">
        <f>VLOOKUP(F69,'Metales Pesados'!F69:AU529,42,FALSE)</f>
        <v>0</v>
      </c>
      <c r="K69" s="36">
        <f>VLOOKUP(F69,'Metales Pesados'!F69:BH529,55,FALSE)</f>
        <v>0</v>
      </c>
      <c r="L69" s="36">
        <f>VLOOKUP(F69,'Metales Pesados'!F69:BU529,68,FALSE)</f>
        <v>0</v>
      </c>
      <c r="M69" s="36">
        <f>VLOOKUP(F69,'Metales Pesados'!F69:CH529,81,FALSE)</f>
        <v>0</v>
      </c>
      <c r="N69" s="71">
        <f>VLOOKUP(F69,'Metales Pesados'!F69:CU529,94,FALSE)</f>
        <v>0</v>
      </c>
    </row>
    <row r="70" spans="1:14" ht="13.05" customHeight="1" x14ac:dyDescent="0.2">
      <c r="A70" s="47" t="s">
        <v>6</v>
      </c>
      <c r="B70" s="47" t="s">
        <v>12</v>
      </c>
      <c r="C70" s="47" t="s">
        <v>25</v>
      </c>
      <c r="D70" s="47" t="s">
        <v>7</v>
      </c>
      <c r="E70" s="48" t="s">
        <v>31</v>
      </c>
      <c r="F70" s="49">
        <v>9</v>
      </c>
      <c r="G70" s="51" t="s">
        <v>96</v>
      </c>
      <c r="H70" s="76">
        <f>VLOOKUP(F70,'Metales Pesados'!F70:U530,16,FALSE)</f>
        <v>4</v>
      </c>
      <c r="I70" s="36">
        <f>VLOOKUP(F70,'Metales Pesados'!F70:AH530,29,FALSE)</f>
        <v>0</v>
      </c>
      <c r="J70" s="71">
        <f>VLOOKUP(F70,'Metales Pesados'!F70:AU530,42,FALSE)</f>
        <v>4</v>
      </c>
      <c r="K70" s="36">
        <f>VLOOKUP(F70,'Metales Pesados'!F70:BH530,55,FALSE)</f>
        <v>0</v>
      </c>
      <c r="L70" s="36">
        <f>VLOOKUP(F70,'Metales Pesados'!F70:BU530,68,FALSE)</f>
        <v>0</v>
      </c>
      <c r="M70" s="36">
        <f>VLOOKUP(F70,'Metales Pesados'!F70:CH530,81,FALSE)</f>
        <v>0</v>
      </c>
      <c r="N70" s="71">
        <f>VLOOKUP(F70,'Metales Pesados'!F70:CU530,94,FALSE)</f>
        <v>0</v>
      </c>
    </row>
    <row r="71" spans="1:14" ht="13.05" customHeight="1" x14ac:dyDescent="0.2">
      <c r="A71" s="47" t="s">
        <v>6</v>
      </c>
      <c r="B71" s="47" t="s">
        <v>7</v>
      </c>
      <c r="C71" s="47" t="s">
        <v>25</v>
      </c>
      <c r="D71" s="47" t="s">
        <v>7</v>
      </c>
      <c r="E71" s="48" t="s">
        <v>31</v>
      </c>
      <c r="F71" s="49">
        <v>27572</v>
      </c>
      <c r="G71" s="53" t="s">
        <v>97</v>
      </c>
      <c r="H71" s="76">
        <f>VLOOKUP(F71,'Metales Pesados'!F71:U531,16,FALSE)</f>
        <v>0</v>
      </c>
      <c r="I71" s="36">
        <f>VLOOKUP(F71,'Metales Pesados'!F71:AH531,29,FALSE)</f>
        <v>0</v>
      </c>
      <c r="J71" s="71">
        <f>VLOOKUP(F71,'Metales Pesados'!F71:AU531,42,FALSE)</f>
        <v>0</v>
      </c>
      <c r="K71" s="36">
        <f>VLOOKUP(F71,'Metales Pesados'!F71:BH531,55,FALSE)</f>
        <v>0</v>
      </c>
      <c r="L71" s="36">
        <f>VLOOKUP(F71,'Metales Pesados'!F71:BU531,68,FALSE)</f>
        <v>0</v>
      </c>
      <c r="M71" s="36">
        <f>VLOOKUP(F71,'Metales Pesados'!F71:CH531,81,FALSE)</f>
        <v>0</v>
      </c>
      <c r="N71" s="71">
        <f>VLOOKUP(F71,'Metales Pesados'!F71:CU531,94,FALSE)</f>
        <v>0</v>
      </c>
    </row>
    <row r="72" spans="1:14" ht="13.05" customHeight="1" x14ac:dyDescent="0.2">
      <c r="A72" s="47" t="s">
        <v>6</v>
      </c>
      <c r="B72" s="47" t="s">
        <v>12</v>
      </c>
      <c r="C72" s="47" t="s">
        <v>25</v>
      </c>
      <c r="D72" s="47" t="s">
        <v>7</v>
      </c>
      <c r="E72" s="48" t="s">
        <v>40</v>
      </c>
      <c r="F72" s="49">
        <v>13</v>
      </c>
      <c r="G72" s="51" t="s">
        <v>6</v>
      </c>
      <c r="H72" s="76">
        <f>VLOOKUP(F72,'Metales Pesados'!F72:U532,16,FALSE)</f>
        <v>0</v>
      </c>
      <c r="I72" s="36">
        <f>VLOOKUP(F72,'Metales Pesados'!F72:AH532,29,FALSE)</f>
        <v>0</v>
      </c>
      <c r="J72" s="71">
        <f>VLOOKUP(F72,'Metales Pesados'!F72:AU532,42,FALSE)</f>
        <v>0</v>
      </c>
      <c r="K72" s="36">
        <f>VLOOKUP(F72,'Metales Pesados'!F72:BH532,55,FALSE)</f>
        <v>0</v>
      </c>
      <c r="L72" s="36">
        <f>VLOOKUP(F72,'Metales Pesados'!F72:BU532,68,FALSE)</f>
        <v>0</v>
      </c>
      <c r="M72" s="36">
        <f>VLOOKUP(F72,'Metales Pesados'!F72:CH532,81,FALSE)</f>
        <v>0</v>
      </c>
      <c r="N72" s="71">
        <f>VLOOKUP(F72,'Metales Pesados'!F72:CU532,94,FALSE)</f>
        <v>0</v>
      </c>
    </row>
    <row r="73" spans="1:14" ht="13.05" customHeight="1" x14ac:dyDescent="0.2">
      <c r="A73" s="47" t="s">
        <v>6</v>
      </c>
      <c r="B73" s="47" t="s">
        <v>12</v>
      </c>
      <c r="C73" s="47" t="s">
        <v>25</v>
      </c>
      <c r="D73" s="47" t="s">
        <v>7</v>
      </c>
      <c r="E73" s="48" t="s">
        <v>59</v>
      </c>
      <c r="F73" s="49">
        <v>14</v>
      </c>
      <c r="G73" s="51" t="s">
        <v>98</v>
      </c>
      <c r="H73" s="76">
        <f>VLOOKUP(F73,'Metales Pesados'!F73:U533,16,FALSE)</f>
        <v>0</v>
      </c>
      <c r="I73" s="36">
        <f>VLOOKUP(F73,'Metales Pesados'!F73:AH533,29,FALSE)</f>
        <v>0</v>
      </c>
      <c r="J73" s="71">
        <f>VLOOKUP(F73,'Metales Pesados'!F73:AU533,42,FALSE)</f>
        <v>0</v>
      </c>
      <c r="K73" s="36">
        <f>VLOOKUP(F73,'Metales Pesados'!F73:BH533,55,FALSE)</f>
        <v>0</v>
      </c>
      <c r="L73" s="36">
        <f>VLOOKUP(F73,'Metales Pesados'!F73:BU533,68,FALSE)</f>
        <v>0</v>
      </c>
      <c r="M73" s="36">
        <f>VLOOKUP(F73,'Metales Pesados'!F73:CH533,81,FALSE)</f>
        <v>0</v>
      </c>
      <c r="N73" s="71">
        <f>VLOOKUP(F73,'Metales Pesados'!F73:CU533,94,FALSE)</f>
        <v>0</v>
      </c>
    </row>
    <row r="74" spans="1:14" ht="13.05" customHeight="1" x14ac:dyDescent="0.2">
      <c r="A74" s="47" t="s">
        <v>6</v>
      </c>
      <c r="B74" s="47" t="s">
        <v>7</v>
      </c>
      <c r="C74" s="47" t="s">
        <v>25</v>
      </c>
      <c r="D74" s="47" t="s">
        <v>7</v>
      </c>
      <c r="E74" s="48" t="s">
        <v>29</v>
      </c>
      <c r="F74" s="49">
        <v>30473</v>
      </c>
      <c r="G74" s="51" t="s">
        <v>99</v>
      </c>
      <c r="H74" s="76">
        <f>VLOOKUP(F74,'Metales Pesados'!F74:U534,16,FALSE)</f>
        <v>0</v>
      </c>
      <c r="I74" s="36">
        <f>VLOOKUP(F74,'Metales Pesados'!F74:AH534,29,FALSE)</f>
        <v>0</v>
      </c>
      <c r="J74" s="71">
        <f>VLOOKUP(F74,'Metales Pesados'!F74:AU534,42,FALSE)</f>
        <v>0</v>
      </c>
      <c r="K74" s="36">
        <f>VLOOKUP(F74,'Metales Pesados'!F74:BH534,55,FALSE)</f>
        <v>0</v>
      </c>
      <c r="L74" s="36">
        <f>VLOOKUP(F74,'Metales Pesados'!F74:BU534,68,FALSE)</f>
        <v>0</v>
      </c>
      <c r="M74" s="36">
        <f>VLOOKUP(F74,'Metales Pesados'!F74:CH534,81,FALSE)</f>
        <v>0</v>
      </c>
      <c r="N74" s="71">
        <f>VLOOKUP(F74,'Metales Pesados'!F74:CU534,94,FALSE)</f>
        <v>0</v>
      </c>
    </row>
    <row r="75" spans="1:14" ht="13.05" customHeight="1" x14ac:dyDescent="0.2">
      <c r="A75" s="47" t="s">
        <v>6</v>
      </c>
      <c r="B75" s="47" t="s">
        <v>12</v>
      </c>
      <c r="C75" s="47" t="s">
        <v>25</v>
      </c>
      <c r="D75" s="47" t="s">
        <v>7</v>
      </c>
      <c r="E75" s="48" t="s">
        <v>59</v>
      </c>
      <c r="F75" s="49">
        <v>10</v>
      </c>
      <c r="G75" s="51" t="s">
        <v>100</v>
      </c>
      <c r="H75" s="76">
        <f>VLOOKUP(F75,'Metales Pesados'!F75:U535,16,FALSE)</f>
        <v>0</v>
      </c>
      <c r="I75" s="36">
        <f>VLOOKUP(F75,'Metales Pesados'!F75:AH535,29,FALSE)</f>
        <v>0</v>
      </c>
      <c r="J75" s="71">
        <f>VLOOKUP(F75,'Metales Pesados'!F75:AU535,42,FALSE)</f>
        <v>0</v>
      </c>
      <c r="K75" s="36">
        <f>VLOOKUP(F75,'Metales Pesados'!F75:BH535,55,FALSE)</f>
        <v>0</v>
      </c>
      <c r="L75" s="36">
        <f>VLOOKUP(F75,'Metales Pesados'!F75:BU535,68,FALSE)</f>
        <v>0</v>
      </c>
      <c r="M75" s="36">
        <f>VLOOKUP(F75,'Metales Pesados'!F75:CH535,81,FALSE)</f>
        <v>0</v>
      </c>
      <c r="N75" s="71">
        <f>VLOOKUP(F75,'Metales Pesados'!F75:CU535,94,FALSE)</f>
        <v>0</v>
      </c>
    </row>
    <row r="76" spans="1:14" ht="13.05" customHeight="1" x14ac:dyDescent="0.2">
      <c r="A76" s="47" t="s">
        <v>101</v>
      </c>
      <c r="B76" s="47" t="s">
        <v>101</v>
      </c>
      <c r="C76" s="47" t="s">
        <v>19</v>
      </c>
      <c r="D76" s="47" t="s">
        <v>101</v>
      </c>
      <c r="E76" s="48" t="s">
        <v>31</v>
      </c>
      <c r="F76" s="49">
        <v>77</v>
      </c>
      <c r="G76" s="51" t="s">
        <v>102</v>
      </c>
      <c r="H76" s="76">
        <f>VLOOKUP(F76,'Metales Pesados'!F76:U536,16,FALSE)</f>
        <v>0</v>
      </c>
      <c r="I76" s="36">
        <f>VLOOKUP(F76,'Metales Pesados'!F76:AH536,29,FALSE)</f>
        <v>0</v>
      </c>
      <c r="J76" s="71">
        <f>VLOOKUP(F76,'Metales Pesados'!F76:AU536,42,FALSE)</f>
        <v>0</v>
      </c>
      <c r="K76" s="36">
        <f>VLOOKUP(F76,'Metales Pesados'!F76:BH536,55,FALSE)</f>
        <v>0</v>
      </c>
      <c r="L76" s="36">
        <f>VLOOKUP(F76,'Metales Pesados'!F76:BU536,68,FALSE)</f>
        <v>0</v>
      </c>
      <c r="M76" s="36">
        <f>VLOOKUP(F76,'Metales Pesados'!F76:CH536,81,FALSE)</f>
        <v>0</v>
      </c>
      <c r="N76" s="71">
        <f>VLOOKUP(F76,'Metales Pesados'!F76:CU536,94,FALSE)</f>
        <v>0</v>
      </c>
    </row>
    <row r="77" spans="1:14" ht="13.05" customHeight="1" x14ac:dyDescent="0.2">
      <c r="A77" s="47" t="s">
        <v>101</v>
      </c>
      <c r="B77" s="47" t="s">
        <v>101</v>
      </c>
      <c r="C77" s="47" t="s">
        <v>19</v>
      </c>
      <c r="D77" s="47" t="s">
        <v>101</v>
      </c>
      <c r="E77" s="48" t="s">
        <v>33</v>
      </c>
      <c r="F77" s="49">
        <v>82</v>
      </c>
      <c r="G77" s="51" t="s">
        <v>103</v>
      </c>
      <c r="H77" s="76">
        <f>VLOOKUP(F77,'Metales Pesados'!F77:U537,16,FALSE)</f>
        <v>0</v>
      </c>
      <c r="I77" s="36">
        <f>VLOOKUP(F77,'Metales Pesados'!F77:AH537,29,FALSE)</f>
        <v>0</v>
      </c>
      <c r="J77" s="71">
        <f>VLOOKUP(F77,'Metales Pesados'!F77:AU537,42,FALSE)</f>
        <v>0</v>
      </c>
      <c r="K77" s="36">
        <f>VLOOKUP(F77,'Metales Pesados'!F77:BH537,55,FALSE)</f>
        <v>0</v>
      </c>
      <c r="L77" s="36">
        <f>VLOOKUP(F77,'Metales Pesados'!F77:BU537,68,FALSE)</f>
        <v>0</v>
      </c>
      <c r="M77" s="36">
        <f>VLOOKUP(F77,'Metales Pesados'!F77:CH537,81,FALSE)</f>
        <v>0</v>
      </c>
      <c r="N77" s="71">
        <f>VLOOKUP(F77,'Metales Pesados'!F77:CU537,94,FALSE)</f>
        <v>0</v>
      </c>
    </row>
    <row r="78" spans="1:14" ht="13.05" customHeight="1" x14ac:dyDescent="0.2">
      <c r="A78" s="47" t="s">
        <v>101</v>
      </c>
      <c r="B78" s="47" t="s">
        <v>101</v>
      </c>
      <c r="C78" s="47" t="s">
        <v>19</v>
      </c>
      <c r="D78" s="47" t="s">
        <v>101</v>
      </c>
      <c r="E78" s="48" t="s">
        <v>33</v>
      </c>
      <c r="F78" s="49">
        <v>83</v>
      </c>
      <c r="G78" s="51" t="s">
        <v>104</v>
      </c>
      <c r="H78" s="76">
        <f>VLOOKUP(F78,'Metales Pesados'!F78:U538,16,FALSE)</f>
        <v>0</v>
      </c>
      <c r="I78" s="36">
        <f>VLOOKUP(F78,'Metales Pesados'!F78:AH538,29,FALSE)</f>
        <v>0</v>
      </c>
      <c r="J78" s="71">
        <f>VLOOKUP(F78,'Metales Pesados'!F78:AU538,42,FALSE)</f>
        <v>0</v>
      </c>
      <c r="K78" s="36">
        <f>VLOOKUP(F78,'Metales Pesados'!F78:BH538,55,FALSE)</f>
        <v>0</v>
      </c>
      <c r="L78" s="36">
        <f>VLOOKUP(F78,'Metales Pesados'!F78:BU538,68,FALSE)</f>
        <v>0</v>
      </c>
      <c r="M78" s="36">
        <f>VLOOKUP(F78,'Metales Pesados'!F78:CH538,81,FALSE)</f>
        <v>0</v>
      </c>
      <c r="N78" s="71">
        <f>VLOOKUP(F78,'Metales Pesados'!F78:CU538,94,FALSE)</f>
        <v>0</v>
      </c>
    </row>
    <row r="79" spans="1:14" ht="13.05" customHeight="1" x14ac:dyDescent="0.2">
      <c r="A79" s="47" t="s">
        <v>101</v>
      </c>
      <c r="B79" s="47" t="s">
        <v>101</v>
      </c>
      <c r="C79" s="47" t="s">
        <v>19</v>
      </c>
      <c r="D79" s="47" t="s">
        <v>101</v>
      </c>
      <c r="E79" s="48" t="s">
        <v>33</v>
      </c>
      <c r="F79" s="49">
        <v>84</v>
      </c>
      <c r="G79" s="51" t="s">
        <v>105</v>
      </c>
      <c r="H79" s="76">
        <f>VLOOKUP(F79,'Metales Pesados'!F79:U539,16,FALSE)</f>
        <v>0</v>
      </c>
      <c r="I79" s="36">
        <f>VLOOKUP(F79,'Metales Pesados'!F79:AH539,29,FALSE)</f>
        <v>0</v>
      </c>
      <c r="J79" s="71">
        <f>VLOOKUP(F79,'Metales Pesados'!F79:AU539,42,FALSE)</f>
        <v>0</v>
      </c>
      <c r="K79" s="36">
        <f>VLOOKUP(F79,'Metales Pesados'!F79:BH539,55,FALSE)</f>
        <v>0</v>
      </c>
      <c r="L79" s="36">
        <f>VLOOKUP(F79,'Metales Pesados'!F79:BU539,68,FALSE)</f>
        <v>0</v>
      </c>
      <c r="M79" s="36">
        <f>VLOOKUP(F79,'Metales Pesados'!F79:CH539,81,FALSE)</f>
        <v>0</v>
      </c>
      <c r="N79" s="71">
        <f>VLOOKUP(F79,'Metales Pesados'!F79:CU539,94,FALSE)</f>
        <v>0</v>
      </c>
    </row>
    <row r="80" spans="1:14" ht="13.05" customHeight="1" x14ac:dyDescent="0.2">
      <c r="A80" s="47" t="s">
        <v>101</v>
      </c>
      <c r="B80" s="47" t="s">
        <v>106</v>
      </c>
      <c r="C80" s="47" t="s">
        <v>19</v>
      </c>
      <c r="D80" s="47" t="s">
        <v>101</v>
      </c>
      <c r="E80" s="48" t="s">
        <v>33</v>
      </c>
      <c r="F80" s="49">
        <v>85</v>
      </c>
      <c r="G80" s="51" t="s">
        <v>107</v>
      </c>
      <c r="H80" s="76">
        <f>VLOOKUP(F80,'Metales Pesados'!F80:U540,16,FALSE)</f>
        <v>0</v>
      </c>
      <c r="I80" s="36">
        <f>VLOOKUP(F80,'Metales Pesados'!F80:AH540,29,FALSE)</f>
        <v>0</v>
      </c>
      <c r="J80" s="71">
        <f>VLOOKUP(F80,'Metales Pesados'!F80:AU540,42,FALSE)</f>
        <v>0</v>
      </c>
      <c r="K80" s="36">
        <f>VLOOKUP(F80,'Metales Pesados'!F80:BH540,55,FALSE)</f>
        <v>0</v>
      </c>
      <c r="L80" s="36">
        <f>VLOOKUP(F80,'Metales Pesados'!F80:BU540,68,FALSE)</f>
        <v>0</v>
      </c>
      <c r="M80" s="36">
        <f>VLOOKUP(F80,'Metales Pesados'!F80:CH540,81,FALSE)</f>
        <v>0</v>
      </c>
      <c r="N80" s="71">
        <f>VLOOKUP(F80,'Metales Pesados'!F80:CU540,94,FALSE)</f>
        <v>0</v>
      </c>
    </row>
    <row r="81" spans="1:14" ht="13.05" customHeight="1" x14ac:dyDescent="0.2">
      <c r="A81" s="47" t="s">
        <v>101</v>
      </c>
      <c r="B81" s="47" t="s">
        <v>106</v>
      </c>
      <c r="C81" s="47" t="s">
        <v>19</v>
      </c>
      <c r="D81" s="47" t="s">
        <v>101</v>
      </c>
      <c r="E81" s="48" t="s">
        <v>33</v>
      </c>
      <c r="F81" s="49">
        <v>86</v>
      </c>
      <c r="G81" s="51" t="s">
        <v>108</v>
      </c>
      <c r="H81" s="76">
        <f>VLOOKUP(F81,'Metales Pesados'!F81:U541,16,FALSE)</f>
        <v>0</v>
      </c>
      <c r="I81" s="36">
        <f>VLOOKUP(F81,'Metales Pesados'!F81:AH541,29,FALSE)</f>
        <v>0</v>
      </c>
      <c r="J81" s="71">
        <f>VLOOKUP(F81,'Metales Pesados'!F81:AU541,42,FALSE)</f>
        <v>0</v>
      </c>
      <c r="K81" s="36">
        <f>VLOOKUP(F81,'Metales Pesados'!F81:BH541,55,FALSE)</f>
        <v>0</v>
      </c>
      <c r="L81" s="36">
        <f>VLOOKUP(F81,'Metales Pesados'!F81:BU541,68,FALSE)</f>
        <v>0</v>
      </c>
      <c r="M81" s="36">
        <f>VLOOKUP(F81,'Metales Pesados'!F81:CH541,81,FALSE)</f>
        <v>0</v>
      </c>
      <c r="N81" s="71">
        <f>VLOOKUP(F81,'Metales Pesados'!F81:CU541,94,FALSE)</f>
        <v>0</v>
      </c>
    </row>
    <row r="82" spans="1:14" ht="13.05" customHeight="1" x14ac:dyDescent="0.2">
      <c r="A82" s="47" t="s">
        <v>101</v>
      </c>
      <c r="B82" s="47" t="s">
        <v>109</v>
      </c>
      <c r="C82" s="47" t="s">
        <v>19</v>
      </c>
      <c r="D82" s="47" t="s">
        <v>101</v>
      </c>
      <c r="E82" s="48" t="s">
        <v>59</v>
      </c>
      <c r="F82" s="49">
        <v>80</v>
      </c>
      <c r="G82" s="51" t="s">
        <v>110</v>
      </c>
      <c r="H82" s="76">
        <f>VLOOKUP(F82,'Metales Pesados'!F82:U542,16,FALSE)</f>
        <v>0</v>
      </c>
      <c r="I82" s="36">
        <f>VLOOKUP(F82,'Metales Pesados'!F82:AH542,29,FALSE)</f>
        <v>0</v>
      </c>
      <c r="J82" s="71">
        <f>VLOOKUP(F82,'Metales Pesados'!F82:AU542,42,FALSE)</f>
        <v>0</v>
      </c>
      <c r="K82" s="36">
        <f>VLOOKUP(F82,'Metales Pesados'!F82:BH542,55,FALSE)</f>
        <v>0</v>
      </c>
      <c r="L82" s="36">
        <f>VLOOKUP(F82,'Metales Pesados'!F82:BU542,68,FALSE)</f>
        <v>0</v>
      </c>
      <c r="M82" s="36">
        <f>VLOOKUP(F82,'Metales Pesados'!F82:CH542,81,FALSE)</f>
        <v>0</v>
      </c>
      <c r="N82" s="71">
        <f>VLOOKUP(F82,'Metales Pesados'!F82:CU542,94,FALSE)</f>
        <v>0</v>
      </c>
    </row>
    <row r="83" spans="1:14" ht="13.05" customHeight="1" x14ac:dyDescent="0.2">
      <c r="A83" s="47" t="s">
        <v>101</v>
      </c>
      <c r="B83" s="47" t="s">
        <v>109</v>
      </c>
      <c r="C83" s="47" t="s">
        <v>19</v>
      </c>
      <c r="D83" s="47" t="s">
        <v>101</v>
      </c>
      <c r="E83" s="48" t="s">
        <v>33</v>
      </c>
      <c r="F83" s="49">
        <v>81</v>
      </c>
      <c r="G83" s="51" t="s">
        <v>111</v>
      </c>
      <c r="H83" s="76">
        <f>VLOOKUP(F83,'Metales Pesados'!F83:U543,16,FALSE)</f>
        <v>0</v>
      </c>
      <c r="I83" s="36">
        <f>VLOOKUP(F83,'Metales Pesados'!F83:AH543,29,FALSE)</f>
        <v>0</v>
      </c>
      <c r="J83" s="71">
        <f>VLOOKUP(F83,'Metales Pesados'!F83:AU543,42,FALSE)</f>
        <v>0</v>
      </c>
      <c r="K83" s="36">
        <f>VLOOKUP(F83,'Metales Pesados'!F83:BH543,55,FALSE)</f>
        <v>0</v>
      </c>
      <c r="L83" s="36">
        <f>VLOOKUP(F83,'Metales Pesados'!F83:BU543,68,FALSE)</f>
        <v>0</v>
      </c>
      <c r="M83" s="36">
        <f>VLOOKUP(F83,'Metales Pesados'!F83:CH543,81,FALSE)</f>
        <v>0</v>
      </c>
      <c r="N83" s="71">
        <f>VLOOKUP(F83,'Metales Pesados'!F83:CU543,94,FALSE)</f>
        <v>0</v>
      </c>
    </row>
    <row r="84" spans="1:14" ht="13.05" customHeight="1" x14ac:dyDescent="0.2">
      <c r="A84" s="47" t="s">
        <v>101</v>
      </c>
      <c r="B84" s="47" t="s">
        <v>109</v>
      </c>
      <c r="C84" s="47" t="s">
        <v>19</v>
      </c>
      <c r="D84" s="47" t="s">
        <v>101</v>
      </c>
      <c r="E84" s="48" t="s">
        <v>33</v>
      </c>
      <c r="F84" s="49">
        <v>78</v>
      </c>
      <c r="G84" s="51" t="s">
        <v>112</v>
      </c>
      <c r="H84" s="76">
        <f>VLOOKUP(F84,'Metales Pesados'!F84:U544,16,FALSE)</f>
        <v>0</v>
      </c>
      <c r="I84" s="36">
        <f>VLOOKUP(F84,'Metales Pesados'!F84:AH544,29,FALSE)</f>
        <v>0</v>
      </c>
      <c r="J84" s="71">
        <f>VLOOKUP(F84,'Metales Pesados'!F84:AU544,42,FALSE)</f>
        <v>0</v>
      </c>
      <c r="K84" s="36">
        <f>VLOOKUP(F84,'Metales Pesados'!F84:BH544,55,FALSE)</f>
        <v>0</v>
      </c>
      <c r="L84" s="36">
        <f>VLOOKUP(F84,'Metales Pesados'!F84:BU544,68,FALSE)</f>
        <v>0</v>
      </c>
      <c r="M84" s="36">
        <f>VLOOKUP(F84,'Metales Pesados'!F84:CH544,81,FALSE)</f>
        <v>0</v>
      </c>
      <c r="N84" s="71">
        <f>VLOOKUP(F84,'Metales Pesados'!F84:CU544,94,FALSE)</f>
        <v>0</v>
      </c>
    </row>
    <row r="85" spans="1:14" ht="13.05" customHeight="1" x14ac:dyDescent="0.2">
      <c r="A85" s="47" t="s">
        <v>101</v>
      </c>
      <c r="B85" s="47" t="s">
        <v>109</v>
      </c>
      <c r="C85" s="47" t="s">
        <v>19</v>
      </c>
      <c r="D85" s="47" t="s">
        <v>101</v>
      </c>
      <c r="E85" s="48" t="s">
        <v>33</v>
      </c>
      <c r="F85" s="49">
        <v>79</v>
      </c>
      <c r="G85" s="51" t="s">
        <v>113</v>
      </c>
      <c r="H85" s="76">
        <f>VLOOKUP(F85,'Metales Pesados'!F85:U545,16,FALSE)</f>
        <v>0</v>
      </c>
      <c r="I85" s="36">
        <f>VLOOKUP(F85,'Metales Pesados'!F85:AH545,29,FALSE)</f>
        <v>0</v>
      </c>
      <c r="J85" s="71">
        <f>VLOOKUP(F85,'Metales Pesados'!F85:AU545,42,FALSE)</f>
        <v>0</v>
      </c>
      <c r="K85" s="36">
        <f>VLOOKUP(F85,'Metales Pesados'!F85:BH545,55,FALSE)</f>
        <v>0</v>
      </c>
      <c r="L85" s="36">
        <f>VLOOKUP(F85,'Metales Pesados'!F85:BU545,68,FALSE)</f>
        <v>0</v>
      </c>
      <c r="M85" s="36">
        <f>VLOOKUP(F85,'Metales Pesados'!F85:CH545,81,FALSE)</f>
        <v>0</v>
      </c>
      <c r="N85" s="71">
        <f>VLOOKUP(F85,'Metales Pesados'!F85:CU545,94,FALSE)</f>
        <v>0</v>
      </c>
    </row>
    <row r="86" spans="1:14" ht="13.05" customHeight="1" x14ac:dyDescent="0.2">
      <c r="A86" s="47" t="s">
        <v>101</v>
      </c>
      <c r="B86" s="47" t="s">
        <v>114</v>
      </c>
      <c r="C86" s="47" t="s">
        <v>19</v>
      </c>
      <c r="D86" s="47" t="s">
        <v>101</v>
      </c>
      <c r="E86" s="48" t="s">
        <v>59</v>
      </c>
      <c r="F86" s="49">
        <v>88</v>
      </c>
      <c r="G86" s="51" t="s">
        <v>115</v>
      </c>
      <c r="H86" s="76">
        <f>VLOOKUP(F86,'Metales Pesados'!F86:U546,16,FALSE)</f>
        <v>0</v>
      </c>
      <c r="I86" s="36">
        <f>VLOOKUP(F86,'Metales Pesados'!F86:AH546,29,FALSE)</f>
        <v>0</v>
      </c>
      <c r="J86" s="71">
        <f>VLOOKUP(F86,'Metales Pesados'!F86:AU546,42,FALSE)</f>
        <v>0</v>
      </c>
      <c r="K86" s="36">
        <f>VLOOKUP(F86,'Metales Pesados'!F86:BH546,55,FALSE)</f>
        <v>0</v>
      </c>
      <c r="L86" s="36">
        <f>VLOOKUP(F86,'Metales Pesados'!F86:BU546,68,FALSE)</f>
        <v>0</v>
      </c>
      <c r="M86" s="36">
        <f>VLOOKUP(F86,'Metales Pesados'!F86:CH546,81,FALSE)</f>
        <v>0</v>
      </c>
      <c r="N86" s="71">
        <f>VLOOKUP(F86,'Metales Pesados'!F86:CU546,94,FALSE)</f>
        <v>0</v>
      </c>
    </row>
    <row r="87" spans="1:14" ht="13.05" customHeight="1" x14ac:dyDescent="0.2">
      <c r="A87" s="47" t="s">
        <v>101</v>
      </c>
      <c r="B87" s="47" t="s">
        <v>114</v>
      </c>
      <c r="C87" s="47" t="s">
        <v>19</v>
      </c>
      <c r="D87" s="47" t="s">
        <v>101</v>
      </c>
      <c r="E87" s="48" t="s">
        <v>33</v>
      </c>
      <c r="F87" s="49">
        <v>87</v>
      </c>
      <c r="G87" s="51" t="s">
        <v>116</v>
      </c>
      <c r="H87" s="76">
        <f>VLOOKUP(F87,'Metales Pesados'!F87:U547,16,FALSE)</f>
        <v>0</v>
      </c>
      <c r="I87" s="36">
        <f>VLOOKUP(F87,'Metales Pesados'!F87:AH547,29,FALSE)</f>
        <v>0</v>
      </c>
      <c r="J87" s="71">
        <f>VLOOKUP(F87,'Metales Pesados'!F87:AU547,42,FALSE)</f>
        <v>0</v>
      </c>
      <c r="K87" s="36">
        <f>VLOOKUP(F87,'Metales Pesados'!F87:BH547,55,FALSE)</f>
        <v>0</v>
      </c>
      <c r="L87" s="36">
        <f>VLOOKUP(F87,'Metales Pesados'!F87:BU547,68,FALSE)</f>
        <v>0</v>
      </c>
      <c r="M87" s="36">
        <f>VLOOKUP(F87,'Metales Pesados'!F87:CH547,81,FALSE)</f>
        <v>0</v>
      </c>
      <c r="N87" s="71">
        <f>VLOOKUP(F87,'Metales Pesados'!F87:CU547,94,FALSE)</f>
        <v>0</v>
      </c>
    </row>
    <row r="88" spans="1:14" ht="13.05" customHeight="1" x14ac:dyDescent="0.2">
      <c r="A88" s="47" t="s">
        <v>101</v>
      </c>
      <c r="B88" s="47" t="s">
        <v>114</v>
      </c>
      <c r="C88" s="47" t="s">
        <v>19</v>
      </c>
      <c r="D88" s="47" t="s">
        <v>101</v>
      </c>
      <c r="E88" s="48" t="s">
        <v>33</v>
      </c>
      <c r="F88" s="49">
        <v>287</v>
      </c>
      <c r="G88" s="51" t="s">
        <v>117</v>
      </c>
      <c r="H88" s="76">
        <f>VLOOKUP(F88,'Metales Pesados'!F88:U548,16,FALSE)</f>
        <v>0</v>
      </c>
      <c r="I88" s="36">
        <f>VLOOKUP(F88,'Metales Pesados'!F88:AH548,29,FALSE)</f>
        <v>0</v>
      </c>
      <c r="J88" s="71">
        <f>VLOOKUP(F88,'Metales Pesados'!F88:AU548,42,FALSE)</f>
        <v>0</v>
      </c>
      <c r="K88" s="36">
        <f>VLOOKUP(F88,'Metales Pesados'!F88:BH548,55,FALSE)</f>
        <v>0</v>
      </c>
      <c r="L88" s="36">
        <f>VLOOKUP(F88,'Metales Pesados'!F88:BU548,68,FALSE)</f>
        <v>0</v>
      </c>
      <c r="M88" s="36">
        <f>VLOOKUP(F88,'Metales Pesados'!F88:CH548,81,FALSE)</f>
        <v>0</v>
      </c>
      <c r="N88" s="71">
        <f>VLOOKUP(F88,'Metales Pesados'!F88:CU548,94,FALSE)</f>
        <v>0</v>
      </c>
    </row>
    <row r="89" spans="1:14" ht="13.05" customHeight="1" x14ac:dyDescent="0.2">
      <c r="A89" s="47" t="s">
        <v>101</v>
      </c>
      <c r="B89" s="47" t="s">
        <v>114</v>
      </c>
      <c r="C89" s="47" t="s">
        <v>19</v>
      </c>
      <c r="D89" s="47" t="s">
        <v>101</v>
      </c>
      <c r="E89" s="48" t="s">
        <v>33</v>
      </c>
      <c r="F89" s="49">
        <v>89</v>
      </c>
      <c r="G89" s="51" t="s">
        <v>118</v>
      </c>
      <c r="H89" s="76">
        <f>VLOOKUP(F89,'Metales Pesados'!F89:U549,16,FALSE)</f>
        <v>0</v>
      </c>
      <c r="I89" s="36">
        <f>VLOOKUP(F89,'Metales Pesados'!F89:AH549,29,FALSE)</f>
        <v>0</v>
      </c>
      <c r="J89" s="71">
        <f>VLOOKUP(F89,'Metales Pesados'!F89:AU549,42,FALSE)</f>
        <v>0</v>
      </c>
      <c r="K89" s="36">
        <f>VLOOKUP(F89,'Metales Pesados'!F89:BH549,55,FALSE)</f>
        <v>0</v>
      </c>
      <c r="L89" s="36">
        <f>VLOOKUP(F89,'Metales Pesados'!F89:BU549,68,FALSE)</f>
        <v>0</v>
      </c>
      <c r="M89" s="36">
        <f>VLOOKUP(F89,'Metales Pesados'!F89:CH549,81,FALSE)</f>
        <v>0</v>
      </c>
      <c r="N89" s="71">
        <f>VLOOKUP(F89,'Metales Pesados'!F89:CU549,94,FALSE)</f>
        <v>0</v>
      </c>
    </row>
    <row r="90" spans="1:14" ht="13.05" customHeight="1" x14ac:dyDescent="0.2">
      <c r="A90" s="47" t="s">
        <v>101</v>
      </c>
      <c r="B90" s="47" t="s">
        <v>114</v>
      </c>
      <c r="C90" s="47" t="s">
        <v>19</v>
      </c>
      <c r="D90" s="47" t="s">
        <v>101</v>
      </c>
      <c r="E90" s="48" t="s">
        <v>33</v>
      </c>
      <c r="F90" s="49">
        <v>90</v>
      </c>
      <c r="G90" s="51" t="s">
        <v>119</v>
      </c>
      <c r="H90" s="76">
        <f>VLOOKUP(F90,'Metales Pesados'!F90:U550,16,FALSE)</f>
        <v>0</v>
      </c>
      <c r="I90" s="36">
        <f>VLOOKUP(F90,'Metales Pesados'!F90:AH550,29,FALSE)</f>
        <v>0</v>
      </c>
      <c r="J90" s="71">
        <f>VLOOKUP(F90,'Metales Pesados'!F90:AU550,42,FALSE)</f>
        <v>0</v>
      </c>
      <c r="K90" s="36">
        <f>VLOOKUP(F90,'Metales Pesados'!F90:BH550,55,FALSE)</f>
        <v>0</v>
      </c>
      <c r="L90" s="36">
        <f>VLOOKUP(F90,'Metales Pesados'!F90:BU550,68,FALSE)</f>
        <v>0</v>
      </c>
      <c r="M90" s="36">
        <f>VLOOKUP(F90,'Metales Pesados'!F90:CH550,81,FALSE)</f>
        <v>0</v>
      </c>
      <c r="N90" s="71">
        <f>VLOOKUP(F90,'Metales Pesados'!F90:CU550,94,FALSE)</f>
        <v>0</v>
      </c>
    </row>
    <row r="91" spans="1:14" ht="13.05" customHeight="1" x14ac:dyDescent="0.2">
      <c r="A91" s="47" t="s">
        <v>6</v>
      </c>
      <c r="B91" s="47" t="s">
        <v>18</v>
      </c>
      <c r="C91" s="47" t="s">
        <v>19</v>
      </c>
      <c r="D91" s="47" t="s">
        <v>20</v>
      </c>
      <c r="E91" s="48" t="s">
        <v>33</v>
      </c>
      <c r="F91" s="49">
        <v>68</v>
      </c>
      <c r="G91" s="51" t="s">
        <v>120</v>
      </c>
      <c r="H91" s="76">
        <f>VLOOKUP(F91,'Metales Pesados'!F91:U551,16,FALSE)</f>
        <v>0</v>
      </c>
      <c r="I91" s="36">
        <f>VLOOKUP(F91,'Metales Pesados'!F91:AH551,29,FALSE)</f>
        <v>0</v>
      </c>
      <c r="J91" s="71">
        <f>VLOOKUP(F91,'Metales Pesados'!F91:AU551,42,FALSE)</f>
        <v>0</v>
      </c>
      <c r="K91" s="36">
        <f>VLOOKUP(F91,'Metales Pesados'!F91:BH551,55,FALSE)</f>
        <v>0</v>
      </c>
      <c r="L91" s="36">
        <f>VLOOKUP(F91,'Metales Pesados'!F91:BU551,68,FALSE)</f>
        <v>0</v>
      </c>
      <c r="M91" s="36">
        <f>VLOOKUP(F91,'Metales Pesados'!F91:CH551,81,FALSE)</f>
        <v>0</v>
      </c>
      <c r="N91" s="71">
        <f>VLOOKUP(F91,'Metales Pesados'!F91:CU551,94,FALSE)</f>
        <v>0</v>
      </c>
    </row>
    <row r="92" spans="1:14" ht="13.05" customHeight="1" x14ac:dyDescent="0.2">
      <c r="A92" s="47" t="s">
        <v>6</v>
      </c>
      <c r="B92" s="47" t="s">
        <v>18</v>
      </c>
      <c r="C92" s="47" t="s">
        <v>19</v>
      </c>
      <c r="D92" s="47" t="s">
        <v>20</v>
      </c>
      <c r="E92" s="48" t="s">
        <v>59</v>
      </c>
      <c r="F92" s="49">
        <v>69</v>
      </c>
      <c r="G92" s="51" t="s">
        <v>121</v>
      </c>
      <c r="H92" s="76">
        <f>VLOOKUP(F92,'Metales Pesados'!F92:U552,16,FALSE)</f>
        <v>0</v>
      </c>
      <c r="I92" s="36">
        <f>VLOOKUP(F92,'Metales Pesados'!F92:AH552,29,FALSE)</f>
        <v>0</v>
      </c>
      <c r="J92" s="71">
        <f>VLOOKUP(F92,'Metales Pesados'!F92:AU552,42,FALSE)</f>
        <v>0</v>
      </c>
      <c r="K92" s="36">
        <f>VLOOKUP(F92,'Metales Pesados'!F92:BH552,55,FALSE)</f>
        <v>0</v>
      </c>
      <c r="L92" s="36">
        <f>VLOOKUP(F92,'Metales Pesados'!F92:BU552,68,FALSE)</f>
        <v>0</v>
      </c>
      <c r="M92" s="36">
        <f>VLOOKUP(F92,'Metales Pesados'!F92:CH552,81,FALSE)</f>
        <v>0</v>
      </c>
      <c r="N92" s="71">
        <f>VLOOKUP(F92,'Metales Pesados'!F92:CU552,94,FALSE)</f>
        <v>0</v>
      </c>
    </row>
    <row r="93" spans="1:14" ht="13.05" customHeight="1" x14ac:dyDescent="0.2">
      <c r="A93" s="47" t="s">
        <v>6</v>
      </c>
      <c r="B93" s="47" t="s">
        <v>18</v>
      </c>
      <c r="C93" s="47" t="s">
        <v>19</v>
      </c>
      <c r="D93" s="47" t="s">
        <v>20</v>
      </c>
      <c r="E93" s="48" t="s">
        <v>33</v>
      </c>
      <c r="F93" s="49">
        <v>283</v>
      </c>
      <c r="G93" s="51" t="s">
        <v>122</v>
      </c>
      <c r="H93" s="76">
        <f>VLOOKUP(F93,'Metales Pesados'!F93:U553,16,FALSE)</f>
        <v>0</v>
      </c>
      <c r="I93" s="36">
        <f>VLOOKUP(F93,'Metales Pesados'!F93:AH553,29,FALSE)</f>
        <v>0</v>
      </c>
      <c r="J93" s="71">
        <f>VLOOKUP(F93,'Metales Pesados'!F93:AU553,42,FALSE)</f>
        <v>0</v>
      </c>
      <c r="K93" s="36">
        <f>VLOOKUP(F93,'Metales Pesados'!F93:BH553,55,FALSE)</f>
        <v>0</v>
      </c>
      <c r="L93" s="36">
        <f>VLOOKUP(F93,'Metales Pesados'!F93:BU553,68,FALSE)</f>
        <v>0</v>
      </c>
      <c r="M93" s="36">
        <f>VLOOKUP(F93,'Metales Pesados'!F93:CH553,81,FALSE)</f>
        <v>0</v>
      </c>
      <c r="N93" s="71">
        <f>VLOOKUP(F93,'Metales Pesados'!F93:CU553,94,FALSE)</f>
        <v>0</v>
      </c>
    </row>
    <row r="94" spans="1:14" ht="13.05" customHeight="1" x14ac:dyDescent="0.2">
      <c r="A94" s="47" t="s">
        <v>6</v>
      </c>
      <c r="B94" s="47" t="s">
        <v>18</v>
      </c>
      <c r="C94" s="47" t="s">
        <v>19</v>
      </c>
      <c r="D94" s="47" t="s">
        <v>20</v>
      </c>
      <c r="E94" s="48" t="s">
        <v>33</v>
      </c>
      <c r="F94" s="49">
        <v>284</v>
      </c>
      <c r="G94" s="51" t="s">
        <v>123</v>
      </c>
      <c r="H94" s="76">
        <f>VLOOKUP(F94,'Metales Pesados'!F94:U554,16,FALSE)</f>
        <v>0</v>
      </c>
      <c r="I94" s="36">
        <f>VLOOKUP(F94,'Metales Pesados'!F94:AH554,29,FALSE)</f>
        <v>0</v>
      </c>
      <c r="J94" s="71">
        <f>VLOOKUP(F94,'Metales Pesados'!F94:AU554,42,FALSE)</f>
        <v>0</v>
      </c>
      <c r="K94" s="36">
        <f>VLOOKUP(F94,'Metales Pesados'!F94:BH554,55,FALSE)</f>
        <v>0</v>
      </c>
      <c r="L94" s="36">
        <f>VLOOKUP(F94,'Metales Pesados'!F94:BU554,68,FALSE)</f>
        <v>0</v>
      </c>
      <c r="M94" s="36">
        <f>VLOOKUP(F94,'Metales Pesados'!F94:CH554,81,FALSE)</f>
        <v>0</v>
      </c>
      <c r="N94" s="71">
        <f>VLOOKUP(F94,'Metales Pesados'!F94:CU554,94,FALSE)</f>
        <v>0</v>
      </c>
    </row>
    <row r="95" spans="1:14" ht="13.05" customHeight="1" x14ac:dyDescent="0.2">
      <c r="A95" s="47" t="s">
        <v>6</v>
      </c>
      <c r="B95" s="47" t="s">
        <v>18</v>
      </c>
      <c r="C95" s="47" t="s">
        <v>19</v>
      </c>
      <c r="D95" s="47" t="s">
        <v>20</v>
      </c>
      <c r="E95" s="48" t="s">
        <v>59</v>
      </c>
      <c r="F95" s="49">
        <v>285</v>
      </c>
      <c r="G95" s="51" t="s">
        <v>124</v>
      </c>
      <c r="H95" s="76">
        <f>VLOOKUP(F95,'Metales Pesados'!F95:U555,16,FALSE)</f>
        <v>0</v>
      </c>
      <c r="I95" s="36">
        <f>VLOOKUP(F95,'Metales Pesados'!F95:AH555,29,FALSE)</f>
        <v>0</v>
      </c>
      <c r="J95" s="71">
        <f>VLOOKUP(F95,'Metales Pesados'!F95:AU555,42,FALSE)</f>
        <v>0</v>
      </c>
      <c r="K95" s="36">
        <f>VLOOKUP(F95,'Metales Pesados'!F95:BH555,55,FALSE)</f>
        <v>0</v>
      </c>
      <c r="L95" s="36">
        <f>VLOOKUP(F95,'Metales Pesados'!F95:BU555,68,FALSE)</f>
        <v>0</v>
      </c>
      <c r="M95" s="36">
        <f>VLOOKUP(F95,'Metales Pesados'!F95:CH555,81,FALSE)</f>
        <v>0</v>
      </c>
      <c r="N95" s="71">
        <f>VLOOKUP(F95,'Metales Pesados'!F95:CU555,94,FALSE)</f>
        <v>0</v>
      </c>
    </row>
    <row r="96" spans="1:14" ht="13.05" customHeight="1" x14ac:dyDescent="0.2">
      <c r="A96" s="47" t="s">
        <v>6</v>
      </c>
      <c r="B96" s="47" t="s">
        <v>18</v>
      </c>
      <c r="C96" s="47" t="s">
        <v>19</v>
      </c>
      <c r="D96" s="47" t="s">
        <v>20</v>
      </c>
      <c r="E96" s="48" t="s">
        <v>33</v>
      </c>
      <c r="F96" s="49">
        <v>286</v>
      </c>
      <c r="G96" s="51" t="s">
        <v>125</v>
      </c>
      <c r="H96" s="76">
        <f>VLOOKUP(F96,'Metales Pesados'!F96:U556,16,FALSE)</f>
        <v>0</v>
      </c>
      <c r="I96" s="36">
        <f>VLOOKUP(F96,'Metales Pesados'!F96:AH556,29,FALSE)</f>
        <v>0</v>
      </c>
      <c r="J96" s="71">
        <f>VLOOKUP(F96,'Metales Pesados'!F96:AU556,42,FALSE)</f>
        <v>0</v>
      </c>
      <c r="K96" s="36">
        <f>VLOOKUP(F96,'Metales Pesados'!F96:BH556,55,FALSE)</f>
        <v>0</v>
      </c>
      <c r="L96" s="36">
        <f>VLOOKUP(F96,'Metales Pesados'!F96:BU556,68,FALSE)</f>
        <v>0</v>
      </c>
      <c r="M96" s="36">
        <f>VLOOKUP(F96,'Metales Pesados'!F96:CH556,81,FALSE)</f>
        <v>0</v>
      </c>
      <c r="N96" s="71">
        <f>VLOOKUP(F96,'Metales Pesados'!F96:CU556,94,FALSE)</f>
        <v>0</v>
      </c>
    </row>
    <row r="97" spans="1:14" ht="13.05" customHeight="1" x14ac:dyDescent="0.2">
      <c r="A97" s="47" t="s">
        <v>6</v>
      </c>
      <c r="B97" s="47" t="s">
        <v>18</v>
      </c>
      <c r="C97" s="47" t="s">
        <v>19</v>
      </c>
      <c r="D97" s="47" t="s">
        <v>20</v>
      </c>
      <c r="E97" s="48" t="s">
        <v>33</v>
      </c>
      <c r="F97" s="49">
        <v>67</v>
      </c>
      <c r="G97" s="51" t="s">
        <v>126</v>
      </c>
      <c r="H97" s="76">
        <f>VLOOKUP(F97,'Metales Pesados'!F97:U557,16,FALSE)</f>
        <v>0</v>
      </c>
      <c r="I97" s="36">
        <f>VLOOKUP(F97,'Metales Pesados'!F97:AH557,29,FALSE)</f>
        <v>0</v>
      </c>
      <c r="J97" s="71">
        <f>VLOOKUP(F97,'Metales Pesados'!F97:AU557,42,FALSE)</f>
        <v>0</v>
      </c>
      <c r="K97" s="36">
        <f>VLOOKUP(F97,'Metales Pesados'!F97:BH557,55,FALSE)</f>
        <v>0</v>
      </c>
      <c r="L97" s="36">
        <f>VLOOKUP(F97,'Metales Pesados'!F97:BU557,68,FALSE)</f>
        <v>0</v>
      </c>
      <c r="M97" s="36">
        <f>VLOOKUP(F97,'Metales Pesados'!F97:CH557,81,FALSE)</f>
        <v>0</v>
      </c>
      <c r="N97" s="71">
        <f>VLOOKUP(F97,'Metales Pesados'!F97:CU557,94,FALSE)</f>
        <v>0</v>
      </c>
    </row>
    <row r="98" spans="1:14" ht="13.05" customHeight="1" x14ac:dyDescent="0.2">
      <c r="A98" s="47" t="s">
        <v>6</v>
      </c>
      <c r="B98" s="47" t="s">
        <v>18</v>
      </c>
      <c r="C98" s="47" t="s">
        <v>19</v>
      </c>
      <c r="D98" s="47" t="s">
        <v>20</v>
      </c>
      <c r="E98" s="48" t="s">
        <v>33</v>
      </c>
      <c r="F98" s="49">
        <v>14370</v>
      </c>
      <c r="G98" s="51" t="s">
        <v>127</v>
      </c>
      <c r="H98" s="76">
        <f>VLOOKUP(F98,'Metales Pesados'!F98:U558,16,FALSE)</f>
        <v>0</v>
      </c>
      <c r="I98" s="36">
        <f>VLOOKUP(F98,'Metales Pesados'!F98:AH558,29,FALSE)</f>
        <v>0</v>
      </c>
      <c r="J98" s="71">
        <f>VLOOKUP(F98,'Metales Pesados'!F98:AU558,42,FALSE)</f>
        <v>0</v>
      </c>
      <c r="K98" s="36">
        <f>VLOOKUP(F98,'Metales Pesados'!F98:BH558,55,FALSE)</f>
        <v>0</v>
      </c>
      <c r="L98" s="36">
        <f>VLOOKUP(F98,'Metales Pesados'!F98:BU558,68,FALSE)</f>
        <v>0</v>
      </c>
      <c r="M98" s="36">
        <f>VLOOKUP(F98,'Metales Pesados'!F98:CH558,81,FALSE)</f>
        <v>0</v>
      </c>
      <c r="N98" s="71">
        <f>VLOOKUP(F98,'Metales Pesados'!F98:CU558,94,FALSE)</f>
        <v>0</v>
      </c>
    </row>
    <row r="99" spans="1:14" ht="13.05" customHeight="1" x14ac:dyDescent="0.2">
      <c r="A99" s="47" t="s">
        <v>6</v>
      </c>
      <c r="B99" s="47" t="s">
        <v>18</v>
      </c>
      <c r="C99" s="47" t="s">
        <v>19</v>
      </c>
      <c r="D99" s="47" t="s">
        <v>20</v>
      </c>
      <c r="E99" s="48" t="s">
        <v>33</v>
      </c>
      <c r="F99" s="49">
        <v>30036</v>
      </c>
      <c r="G99" s="51" t="s">
        <v>128</v>
      </c>
      <c r="H99" s="76">
        <f>VLOOKUP(F99,'Metales Pesados'!F99:U559,16,FALSE)</f>
        <v>0</v>
      </c>
      <c r="I99" s="36">
        <f>VLOOKUP(F99,'Metales Pesados'!F99:AH559,29,FALSE)</f>
        <v>0</v>
      </c>
      <c r="J99" s="71">
        <f>VLOOKUP(F99,'Metales Pesados'!F99:AU559,42,FALSE)</f>
        <v>0</v>
      </c>
      <c r="K99" s="36">
        <f>VLOOKUP(F99,'Metales Pesados'!F99:BH559,55,FALSE)</f>
        <v>0</v>
      </c>
      <c r="L99" s="36">
        <f>VLOOKUP(F99,'Metales Pesados'!F99:BU559,68,FALSE)</f>
        <v>0</v>
      </c>
      <c r="M99" s="36">
        <f>VLOOKUP(F99,'Metales Pesados'!F99:CH559,81,FALSE)</f>
        <v>0</v>
      </c>
      <c r="N99" s="71">
        <f>VLOOKUP(F99,'Metales Pesados'!F99:CU559,94,FALSE)</f>
        <v>0</v>
      </c>
    </row>
    <row r="100" spans="1:14" ht="13.05" customHeight="1" x14ac:dyDescent="0.2">
      <c r="A100" s="47" t="s">
        <v>6</v>
      </c>
      <c r="B100" s="47" t="s">
        <v>129</v>
      </c>
      <c r="C100" s="47" t="s">
        <v>19</v>
      </c>
      <c r="D100" s="47" t="s">
        <v>20</v>
      </c>
      <c r="E100" s="48" t="s">
        <v>59</v>
      </c>
      <c r="F100" s="49">
        <v>74</v>
      </c>
      <c r="G100" s="51" t="s">
        <v>130</v>
      </c>
      <c r="H100" s="76">
        <f>VLOOKUP(F100,'Metales Pesados'!F100:U560,16,FALSE)</f>
        <v>0</v>
      </c>
      <c r="I100" s="36">
        <f>VLOOKUP(F100,'Metales Pesados'!F100:AH560,29,FALSE)</f>
        <v>0</v>
      </c>
      <c r="J100" s="71">
        <f>VLOOKUP(F100,'Metales Pesados'!F100:AU560,42,FALSE)</f>
        <v>0</v>
      </c>
      <c r="K100" s="36">
        <f>VLOOKUP(F100,'Metales Pesados'!F100:BH560,55,FALSE)</f>
        <v>0</v>
      </c>
      <c r="L100" s="36">
        <f>VLOOKUP(F100,'Metales Pesados'!F100:BU560,68,FALSE)</f>
        <v>0</v>
      </c>
      <c r="M100" s="36">
        <f>VLOOKUP(F100,'Metales Pesados'!F100:CH560,81,FALSE)</f>
        <v>0</v>
      </c>
      <c r="N100" s="71">
        <f>VLOOKUP(F100,'Metales Pesados'!F100:CU560,94,FALSE)</f>
        <v>0</v>
      </c>
    </row>
    <row r="101" spans="1:14" ht="13.05" customHeight="1" x14ac:dyDescent="0.2">
      <c r="A101" s="47" t="s">
        <v>6</v>
      </c>
      <c r="B101" s="47" t="s">
        <v>129</v>
      </c>
      <c r="C101" s="47" t="s">
        <v>19</v>
      </c>
      <c r="D101" s="47" t="s">
        <v>20</v>
      </c>
      <c r="E101" s="48" t="s">
        <v>33</v>
      </c>
      <c r="F101" s="49">
        <v>72</v>
      </c>
      <c r="G101" s="51" t="s">
        <v>131</v>
      </c>
      <c r="H101" s="76">
        <f>VLOOKUP(F101,'Metales Pesados'!F101:U561,16,FALSE)</f>
        <v>0</v>
      </c>
      <c r="I101" s="36">
        <f>VLOOKUP(F101,'Metales Pesados'!F101:AH561,29,FALSE)</f>
        <v>0</v>
      </c>
      <c r="J101" s="71">
        <f>VLOOKUP(F101,'Metales Pesados'!F101:AU561,42,FALSE)</f>
        <v>0</v>
      </c>
      <c r="K101" s="36">
        <f>VLOOKUP(F101,'Metales Pesados'!F101:BH561,55,FALSE)</f>
        <v>0</v>
      </c>
      <c r="L101" s="36">
        <f>VLOOKUP(F101,'Metales Pesados'!F101:BU561,68,FALSE)</f>
        <v>0</v>
      </c>
      <c r="M101" s="36">
        <f>VLOOKUP(F101,'Metales Pesados'!F101:CH561,81,FALSE)</f>
        <v>0</v>
      </c>
      <c r="N101" s="71">
        <f>VLOOKUP(F101,'Metales Pesados'!F101:CU561,94,FALSE)</f>
        <v>0</v>
      </c>
    </row>
    <row r="102" spans="1:14" ht="13.05" customHeight="1" x14ac:dyDescent="0.2">
      <c r="A102" s="47" t="s">
        <v>6</v>
      </c>
      <c r="B102" s="47" t="s">
        <v>129</v>
      </c>
      <c r="C102" s="47" t="s">
        <v>19</v>
      </c>
      <c r="D102" s="47" t="s">
        <v>20</v>
      </c>
      <c r="E102" s="48" t="s">
        <v>33</v>
      </c>
      <c r="F102" s="49">
        <v>75</v>
      </c>
      <c r="G102" s="51" t="s">
        <v>129</v>
      </c>
      <c r="H102" s="76">
        <f>VLOOKUP(F102,'Metales Pesados'!F102:U562,16,FALSE)</f>
        <v>0</v>
      </c>
      <c r="I102" s="36">
        <f>VLOOKUP(F102,'Metales Pesados'!F102:AH562,29,FALSE)</f>
        <v>0</v>
      </c>
      <c r="J102" s="71">
        <f>VLOOKUP(F102,'Metales Pesados'!F102:AU562,42,FALSE)</f>
        <v>0</v>
      </c>
      <c r="K102" s="36">
        <f>VLOOKUP(F102,'Metales Pesados'!F102:BH562,55,FALSE)</f>
        <v>0</v>
      </c>
      <c r="L102" s="36">
        <f>VLOOKUP(F102,'Metales Pesados'!F102:BU562,68,FALSE)</f>
        <v>0</v>
      </c>
      <c r="M102" s="36">
        <f>VLOOKUP(F102,'Metales Pesados'!F102:CH562,81,FALSE)</f>
        <v>0</v>
      </c>
      <c r="N102" s="71">
        <f>VLOOKUP(F102,'Metales Pesados'!F102:CU562,94,FALSE)</f>
        <v>0</v>
      </c>
    </row>
    <row r="103" spans="1:14" ht="13.05" customHeight="1" x14ac:dyDescent="0.2">
      <c r="A103" s="47" t="s">
        <v>6</v>
      </c>
      <c r="B103" s="47" t="s">
        <v>129</v>
      </c>
      <c r="C103" s="47" t="s">
        <v>19</v>
      </c>
      <c r="D103" s="47" t="s">
        <v>20</v>
      </c>
      <c r="E103" s="48" t="s">
        <v>59</v>
      </c>
      <c r="F103" s="49">
        <v>71</v>
      </c>
      <c r="G103" s="51" t="s">
        <v>132</v>
      </c>
      <c r="H103" s="76">
        <f>VLOOKUP(F103,'Metales Pesados'!F103:U563,16,FALSE)</f>
        <v>0</v>
      </c>
      <c r="I103" s="36">
        <f>VLOOKUP(F103,'Metales Pesados'!F103:AH563,29,FALSE)</f>
        <v>0</v>
      </c>
      <c r="J103" s="71">
        <f>VLOOKUP(F103,'Metales Pesados'!F103:AU563,42,FALSE)</f>
        <v>0</v>
      </c>
      <c r="K103" s="36">
        <f>VLOOKUP(F103,'Metales Pesados'!F103:BH563,55,FALSE)</f>
        <v>0</v>
      </c>
      <c r="L103" s="36">
        <f>VLOOKUP(F103,'Metales Pesados'!F103:BU563,68,FALSE)</f>
        <v>0</v>
      </c>
      <c r="M103" s="36">
        <f>VLOOKUP(F103,'Metales Pesados'!F103:CH563,81,FALSE)</f>
        <v>0</v>
      </c>
      <c r="N103" s="71">
        <f>VLOOKUP(F103,'Metales Pesados'!F103:CU563,94,FALSE)</f>
        <v>0</v>
      </c>
    </row>
    <row r="104" spans="1:14" ht="13.05" customHeight="1" x14ac:dyDescent="0.2">
      <c r="A104" s="47" t="s">
        <v>6</v>
      </c>
      <c r="B104" s="47" t="s">
        <v>129</v>
      </c>
      <c r="C104" s="47" t="s">
        <v>19</v>
      </c>
      <c r="D104" s="47" t="s">
        <v>20</v>
      </c>
      <c r="E104" s="48" t="s">
        <v>33</v>
      </c>
      <c r="F104" s="49">
        <v>70</v>
      </c>
      <c r="G104" s="51" t="s">
        <v>133</v>
      </c>
      <c r="H104" s="76">
        <f>VLOOKUP(F104,'Metales Pesados'!F104:U564,16,FALSE)</f>
        <v>0</v>
      </c>
      <c r="I104" s="36">
        <f>VLOOKUP(F104,'Metales Pesados'!F104:AH564,29,FALSE)</f>
        <v>0</v>
      </c>
      <c r="J104" s="71">
        <f>VLOOKUP(F104,'Metales Pesados'!F104:AU564,42,FALSE)</f>
        <v>0</v>
      </c>
      <c r="K104" s="36">
        <f>VLOOKUP(F104,'Metales Pesados'!F104:BH564,55,FALSE)</f>
        <v>0</v>
      </c>
      <c r="L104" s="36">
        <f>VLOOKUP(F104,'Metales Pesados'!F104:BU564,68,FALSE)</f>
        <v>0</v>
      </c>
      <c r="M104" s="36">
        <f>VLOOKUP(F104,'Metales Pesados'!F104:CH564,81,FALSE)</f>
        <v>0</v>
      </c>
      <c r="N104" s="71">
        <f>VLOOKUP(F104,'Metales Pesados'!F104:CU564,94,FALSE)</f>
        <v>0</v>
      </c>
    </row>
    <row r="105" spans="1:14" ht="13.05" customHeight="1" x14ac:dyDescent="0.2">
      <c r="A105" s="47" t="s">
        <v>6</v>
      </c>
      <c r="B105" s="47" t="s">
        <v>134</v>
      </c>
      <c r="C105" s="47" t="s">
        <v>19</v>
      </c>
      <c r="D105" s="47" t="s">
        <v>134</v>
      </c>
      <c r="E105" s="48" t="s">
        <v>135</v>
      </c>
      <c r="F105" s="49">
        <v>64</v>
      </c>
      <c r="G105" s="51" t="s">
        <v>134</v>
      </c>
      <c r="H105" s="76">
        <f>VLOOKUP(F105,'Metales Pesados'!F105:U565,16,FALSE)</f>
        <v>1</v>
      </c>
      <c r="I105" s="36">
        <f>VLOOKUP(F105,'Metales Pesados'!F105:AH565,29,FALSE)</f>
        <v>0</v>
      </c>
      <c r="J105" s="71">
        <f>VLOOKUP(F105,'Metales Pesados'!F105:AU565,42,FALSE)</f>
        <v>1</v>
      </c>
      <c r="K105" s="36">
        <f>VLOOKUP(F105,'Metales Pesados'!F105:BH565,55,FALSE)</f>
        <v>0</v>
      </c>
      <c r="L105" s="36">
        <f>VLOOKUP(F105,'Metales Pesados'!F105:BU565,68,FALSE)</f>
        <v>0</v>
      </c>
      <c r="M105" s="36">
        <f>VLOOKUP(F105,'Metales Pesados'!F105:CH565,81,FALSE)</f>
        <v>0</v>
      </c>
      <c r="N105" s="71">
        <f>VLOOKUP(F105,'Metales Pesados'!F105:CU565,94,FALSE)</f>
        <v>0</v>
      </c>
    </row>
    <row r="106" spans="1:14" ht="13.05" customHeight="1" x14ac:dyDescent="0.2">
      <c r="A106" s="47" t="s">
        <v>6</v>
      </c>
      <c r="B106" s="47" t="s">
        <v>134</v>
      </c>
      <c r="C106" s="47" t="s">
        <v>19</v>
      </c>
      <c r="D106" s="47" t="s">
        <v>134</v>
      </c>
      <c r="E106" s="48" t="s">
        <v>33</v>
      </c>
      <c r="F106" s="49">
        <v>65</v>
      </c>
      <c r="G106" s="51" t="s">
        <v>136</v>
      </c>
      <c r="H106" s="76">
        <f>VLOOKUP(F106,'Metales Pesados'!F106:U566,16,FALSE)</f>
        <v>0</v>
      </c>
      <c r="I106" s="36">
        <f>VLOOKUP(F106,'Metales Pesados'!F106:AH566,29,FALSE)</f>
        <v>0</v>
      </c>
      <c r="J106" s="71">
        <f>VLOOKUP(F106,'Metales Pesados'!F106:AU566,42,FALSE)</f>
        <v>0</v>
      </c>
      <c r="K106" s="36">
        <f>VLOOKUP(F106,'Metales Pesados'!F106:BH566,55,FALSE)</f>
        <v>0</v>
      </c>
      <c r="L106" s="36">
        <f>VLOOKUP(F106,'Metales Pesados'!F106:BU566,68,FALSE)</f>
        <v>0</v>
      </c>
      <c r="M106" s="36">
        <f>VLOOKUP(F106,'Metales Pesados'!F106:CH566,81,FALSE)</f>
        <v>0</v>
      </c>
      <c r="N106" s="71">
        <f>VLOOKUP(F106,'Metales Pesados'!F106:CU566,94,FALSE)</f>
        <v>0</v>
      </c>
    </row>
    <row r="107" spans="1:14" ht="13.05" customHeight="1" x14ac:dyDescent="0.2">
      <c r="A107" s="47" t="s">
        <v>6</v>
      </c>
      <c r="B107" s="47" t="s">
        <v>134</v>
      </c>
      <c r="C107" s="47" t="s">
        <v>19</v>
      </c>
      <c r="D107" s="47" t="s">
        <v>134</v>
      </c>
      <c r="E107" s="48" t="s">
        <v>33</v>
      </c>
      <c r="F107" s="49">
        <v>279</v>
      </c>
      <c r="G107" s="51" t="s">
        <v>137</v>
      </c>
      <c r="H107" s="76">
        <f>VLOOKUP(F107,'Metales Pesados'!F107:U567,16,FALSE)</f>
        <v>0</v>
      </c>
      <c r="I107" s="36">
        <f>VLOOKUP(F107,'Metales Pesados'!F107:AH567,29,FALSE)</f>
        <v>0</v>
      </c>
      <c r="J107" s="71">
        <f>VLOOKUP(F107,'Metales Pesados'!F107:AU567,42,FALSE)</f>
        <v>0</v>
      </c>
      <c r="K107" s="36">
        <f>VLOOKUP(F107,'Metales Pesados'!F107:BH567,55,FALSE)</f>
        <v>0</v>
      </c>
      <c r="L107" s="36">
        <f>VLOOKUP(F107,'Metales Pesados'!F107:BU567,68,FALSE)</f>
        <v>0</v>
      </c>
      <c r="M107" s="36">
        <f>VLOOKUP(F107,'Metales Pesados'!F107:CH567,81,FALSE)</f>
        <v>0</v>
      </c>
      <c r="N107" s="71">
        <f>VLOOKUP(F107,'Metales Pesados'!F107:CU567,94,FALSE)</f>
        <v>0</v>
      </c>
    </row>
    <row r="108" spans="1:14" ht="13.05" customHeight="1" x14ac:dyDescent="0.2">
      <c r="A108" s="47" t="s">
        <v>6</v>
      </c>
      <c r="B108" s="47" t="s">
        <v>134</v>
      </c>
      <c r="C108" s="47" t="s">
        <v>19</v>
      </c>
      <c r="D108" s="47" t="s">
        <v>134</v>
      </c>
      <c r="E108" s="48" t="s">
        <v>33</v>
      </c>
      <c r="F108" s="49">
        <v>280</v>
      </c>
      <c r="G108" s="51" t="s">
        <v>138</v>
      </c>
      <c r="H108" s="76">
        <f>VLOOKUP(F108,'Metales Pesados'!F108:U568,16,FALSE)</f>
        <v>0</v>
      </c>
      <c r="I108" s="36">
        <f>VLOOKUP(F108,'Metales Pesados'!F108:AH568,29,FALSE)</f>
        <v>0</v>
      </c>
      <c r="J108" s="71">
        <f>VLOOKUP(F108,'Metales Pesados'!F108:AU568,42,FALSE)</f>
        <v>0</v>
      </c>
      <c r="K108" s="36">
        <f>VLOOKUP(F108,'Metales Pesados'!F108:BH568,55,FALSE)</f>
        <v>0</v>
      </c>
      <c r="L108" s="36">
        <f>VLOOKUP(F108,'Metales Pesados'!F108:BU568,68,FALSE)</f>
        <v>0</v>
      </c>
      <c r="M108" s="36">
        <f>VLOOKUP(F108,'Metales Pesados'!F108:CH568,81,FALSE)</f>
        <v>0</v>
      </c>
      <c r="N108" s="71">
        <f>VLOOKUP(F108,'Metales Pesados'!F108:CU568,94,FALSE)</f>
        <v>0</v>
      </c>
    </row>
    <row r="109" spans="1:14" ht="13.05" customHeight="1" x14ac:dyDescent="0.2">
      <c r="A109" s="47" t="s">
        <v>6</v>
      </c>
      <c r="B109" s="47" t="s">
        <v>134</v>
      </c>
      <c r="C109" s="47" t="s">
        <v>19</v>
      </c>
      <c r="D109" s="47" t="s">
        <v>134</v>
      </c>
      <c r="E109" s="48" t="s">
        <v>33</v>
      </c>
      <c r="F109" s="49">
        <v>281</v>
      </c>
      <c r="G109" s="51" t="s">
        <v>139</v>
      </c>
      <c r="H109" s="76">
        <f>VLOOKUP(F109,'Metales Pesados'!F109:U569,16,FALSE)</f>
        <v>0</v>
      </c>
      <c r="I109" s="36">
        <f>VLOOKUP(F109,'Metales Pesados'!F109:AH569,29,FALSE)</f>
        <v>0</v>
      </c>
      <c r="J109" s="71">
        <f>VLOOKUP(F109,'Metales Pesados'!F109:AU569,42,FALSE)</f>
        <v>0</v>
      </c>
      <c r="K109" s="36">
        <f>VLOOKUP(F109,'Metales Pesados'!F109:BH569,55,FALSE)</f>
        <v>0</v>
      </c>
      <c r="L109" s="36">
        <f>VLOOKUP(F109,'Metales Pesados'!F109:BU569,68,FALSE)</f>
        <v>0</v>
      </c>
      <c r="M109" s="36">
        <f>VLOOKUP(F109,'Metales Pesados'!F109:CH569,81,FALSE)</f>
        <v>0</v>
      </c>
      <c r="N109" s="71">
        <f>VLOOKUP(F109,'Metales Pesados'!F109:CU569,94,FALSE)</f>
        <v>0</v>
      </c>
    </row>
    <row r="110" spans="1:14" ht="13.05" customHeight="1" x14ac:dyDescent="0.2">
      <c r="A110" s="47" t="s">
        <v>6</v>
      </c>
      <c r="B110" s="47" t="s">
        <v>134</v>
      </c>
      <c r="C110" s="47" t="s">
        <v>19</v>
      </c>
      <c r="D110" s="47" t="s">
        <v>134</v>
      </c>
      <c r="E110" s="48" t="s">
        <v>33</v>
      </c>
      <c r="F110" s="49">
        <v>282</v>
      </c>
      <c r="G110" s="51" t="s">
        <v>140</v>
      </c>
      <c r="H110" s="76">
        <f>VLOOKUP(F110,'Metales Pesados'!F110:U570,16,FALSE)</f>
        <v>0</v>
      </c>
      <c r="I110" s="36">
        <f>VLOOKUP(F110,'Metales Pesados'!F110:AH570,29,FALSE)</f>
        <v>0</v>
      </c>
      <c r="J110" s="71">
        <f>VLOOKUP(F110,'Metales Pesados'!F110:AU570,42,FALSE)</f>
        <v>0</v>
      </c>
      <c r="K110" s="36">
        <f>VLOOKUP(F110,'Metales Pesados'!F110:BH570,55,FALSE)</f>
        <v>0</v>
      </c>
      <c r="L110" s="36">
        <f>VLOOKUP(F110,'Metales Pesados'!F110:BU570,68,FALSE)</f>
        <v>0</v>
      </c>
      <c r="M110" s="36">
        <f>VLOOKUP(F110,'Metales Pesados'!F110:CH570,81,FALSE)</f>
        <v>0</v>
      </c>
      <c r="N110" s="71">
        <f>VLOOKUP(F110,'Metales Pesados'!F110:CU570,94,FALSE)</f>
        <v>0</v>
      </c>
    </row>
    <row r="111" spans="1:14" ht="13.05" customHeight="1" x14ac:dyDescent="0.2">
      <c r="A111" s="47" t="s">
        <v>6</v>
      </c>
      <c r="B111" s="47" t="s">
        <v>134</v>
      </c>
      <c r="C111" s="47" t="s">
        <v>19</v>
      </c>
      <c r="D111" s="47" t="s">
        <v>134</v>
      </c>
      <c r="E111" s="48" t="s">
        <v>33</v>
      </c>
      <c r="F111" s="49">
        <v>13005</v>
      </c>
      <c r="G111" s="51" t="s">
        <v>141</v>
      </c>
      <c r="H111" s="76">
        <f>VLOOKUP(F111,'Metales Pesados'!F111:U571,16,FALSE)</f>
        <v>0</v>
      </c>
      <c r="I111" s="36">
        <f>VLOOKUP(F111,'Metales Pesados'!F111:AH571,29,FALSE)</f>
        <v>0</v>
      </c>
      <c r="J111" s="71">
        <f>VLOOKUP(F111,'Metales Pesados'!F111:AU571,42,FALSE)</f>
        <v>0</v>
      </c>
      <c r="K111" s="36">
        <f>VLOOKUP(F111,'Metales Pesados'!F111:BH571,55,FALSE)</f>
        <v>0</v>
      </c>
      <c r="L111" s="36">
        <f>VLOOKUP(F111,'Metales Pesados'!F111:BU571,68,FALSE)</f>
        <v>0</v>
      </c>
      <c r="M111" s="36">
        <f>VLOOKUP(F111,'Metales Pesados'!F111:CH571,81,FALSE)</f>
        <v>0</v>
      </c>
      <c r="N111" s="71">
        <f>VLOOKUP(F111,'Metales Pesados'!F111:CU571,94,FALSE)</f>
        <v>0</v>
      </c>
    </row>
    <row r="112" spans="1:14" ht="13.05" customHeight="1" x14ac:dyDescent="0.2">
      <c r="A112" s="47" t="s">
        <v>6</v>
      </c>
      <c r="B112" s="47" t="s">
        <v>134</v>
      </c>
      <c r="C112" s="47" t="s">
        <v>19</v>
      </c>
      <c r="D112" s="47" t="s">
        <v>134</v>
      </c>
      <c r="E112" s="48" t="s">
        <v>33</v>
      </c>
      <c r="F112" s="49">
        <v>28965</v>
      </c>
      <c r="G112" s="51" t="s">
        <v>142</v>
      </c>
      <c r="H112" s="76">
        <f>VLOOKUP(F112,'Metales Pesados'!F112:U572,16,FALSE)</f>
        <v>0</v>
      </c>
      <c r="I112" s="36">
        <f>VLOOKUP(F112,'Metales Pesados'!F112:AH572,29,FALSE)</f>
        <v>0</v>
      </c>
      <c r="J112" s="71">
        <f>VLOOKUP(F112,'Metales Pesados'!F112:AU572,42,FALSE)</f>
        <v>0</v>
      </c>
      <c r="K112" s="36">
        <f>VLOOKUP(F112,'Metales Pesados'!F112:BH572,55,FALSE)</f>
        <v>0</v>
      </c>
      <c r="L112" s="36">
        <f>VLOOKUP(F112,'Metales Pesados'!F112:BU572,68,FALSE)</f>
        <v>0</v>
      </c>
      <c r="M112" s="36">
        <f>VLOOKUP(F112,'Metales Pesados'!F112:CH572,81,FALSE)</f>
        <v>0</v>
      </c>
      <c r="N112" s="71">
        <f>VLOOKUP(F112,'Metales Pesados'!F112:CU572,94,FALSE)</f>
        <v>0</v>
      </c>
    </row>
    <row r="113" spans="1:14" ht="13.05" customHeight="1" x14ac:dyDescent="0.2">
      <c r="A113" s="47" t="s">
        <v>6</v>
      </c>
      <c r="B113" s="47" t="s">
        <v>143</v>
      </c>
      <c r="C113" s="47" t="s">
        <v>19</v>
      </c>
      <c r="D113" s="47" t="s">
        <v>134</v>
      </c>
      <c r="E113" s="48" t="s">
        <v>31</v>
      </c>
      <c r="F113" s="49">
        <v>54</v>
      </c>
      <c r="G113" s="51" t="s">
        <v>143</v>
      </c>
      <c r="H113" s="76">
        <f>VLOOKUP(F113,'Metales Pesados'!F113:U573,16,FALSE)</f>
        <v>0</v>
      </c>
      <c r="I113" s="36">
        <f>VLOOKUP(F113,'Metales Pesados'!F113:AH573,29,FALSE)</f>
        <v>0</v>
      </c>
      <c r="J113" s="71">
        <f>VLOOKUP(F113,'Metales Pesados'!F113:AU573,42,FALSE)</f>
        <v>0</v>
      </c>
      <c r="K113" s="36">
        <f>VLOOKUP(F113,'Metales Pesados'!F113:BH573,55,FALSE)</f>
        <v>0</v>
      </c>
      <c r="L113" s="36">
        <f>VLOOKUP(F113,'Metales Pesados'!F113:BU573,68,FALSE)</f>
        <v>0</v>
      </c>
      <c r="M113" s="36">
        <f>VLOOKUP(F113,'Metales Pesados'!F113:CH573,81,FALSE)</f>
        <v>0</v>
      </c>
      <c r="N113" s="71">
        <f>VLOOKUP(F113,'Metales Pesados'!F113:CU573,94,FALSE)</f>
        <v>0</v>
      </c>
    </row>
    <row r="114" spans="1:14" ht="13.05" customHeight="1" x14ac:dyDescent="0.2">
      <c r="A114" s="47" t="s">
        <v>6</v>
      </c>
      <c r="B114" s="47" t="s">
        <v>143</v>
      </c>
      <c r="C114" s="47" t="s">
        <v>19</v>
      </c>
      <c r="D114" s="47" t="s">
        <v>134</v>
      </c>
      <c r="E114" s="48" t="s">
        <v>33</v>
      </c>
      <c r="F114" s="49">
        <v>55</v>
      </c>
      <c r="G114" s="51" t="s">
        <v>144</v>
      </c>
      <c r="H114" s="76">
        <f>VLOOKUP(F114,'Metales Pesados'!F114:U574,16,FALSE)</f>
        <v>0</v>
      </c>
      <c r="I114" s="36">
        <f>VLOOKUP(F114,'Metales Pesados'!F114:AH574,29,FALSE)</f>
        <v>0</v>
      </c>
      <c r="J114" s="71">
        <f>VLOOKUP(F114,'Metales Pesados'!F114:AU574,42,FALSE)</f>
        <v>0</v>
      </c>
      <c r="K114" s="36">
        <f>VLOOKUP(F114,'Metales Pesados'!F114:BH574,55,FALSE)</f>
        <v>0</v>
      </c>
      <c r="L114" s="36">
        <f>VLOOKUP(F114,'Metales Pesados'!F114:BU574,68,FALSE)</f>
        <v>0</v>
      </c>
      <c r="M114" s="36">
        <f>VLOOKUP(F114,'Metales Pesados'!F114:CH574,81,FALSE)</f>
        <v>0</v>
      </c>
      <c r="N114" s="71">
        <f>VLOOKUP(F114,'Metales Pesados'!F114:CU574,94,FALSE)</f>
        <v>0</v>
      </c>
    </row>
    <row r="115" spans="1:14" ht="13.05" customHeight="1" x14ac:dyDescent="0.2">
      <c r="A115" s="47" t="s">
        <v>6</v>
      </c>
      <c r="B115" s="47" t="s">
        <v>143</v>
      </c>
      <c r="C115" s="47" t="s">
        <v>19</v>
      </c>
      <c r="D115" s="47" t="s">
        <v>134</v>
      </c>
      <c r="E115" s="48" t="s">
        <v>33</v>
      </c>
      <c r="F115" s="49">
        <v>56</v>
      </c>
      <c r="G115" s="51" t="s">
        <v>145</v>
      </c>
      <c r="H115" s="76">
        <f>VLOOKUP(F115,'Metales Pesados'!F115:U575,16,FALSE)</f>
        <v>0</v>
      </c>
      <c r="I115" s="36">
        <f>VLOOKUP(F115,'Metales Pesados'!F115:AH575,29,FALSE)</f>
        <v>0</v>
      </c>
      <c r="J115" s="71">
        <f>VLOOKUP(F115,'Metales Pesados'!F115:AU575,42,FALSE)</f>
        <v>0</v>
      </c>
      <c r="K115" s="36">
        <f>VLOOKUP(F115,'Metales Pesados'!F115:BH575,55,FALSE)</f>
        <v>0</v>
      </c>
      <c r="L115" s="36">
        <f>VLOOKUP(F115,'Metales Pesados'!F115:BU575,68,FALSE)</f>
        <v>0</v>
      </c>
      <c r="M115" s="36">
        <f>VLOOKUP(F115,'Metales Pesados'!F115:CH575,81,FALSE)</f>
        <v>0</v>
      </c>
      <c r="N115" s="71">
        <f>VLOOKUP(F115,'Metales Pesados'!F115:CU575,94,FALSE)</f>
        <v>0</v>
      </c>
    </row>
    <row r="116" spans="1:14" ht="13.05" customHeight="1" x14ac:dyDescent="0.2">
      <c r="A116" s="47" t="s">
        <v>6</v>
      </c>
      <c r="B116" s="47" t="s">
        <v>143</v>
      </c>
      <c r="C116" s="47" t="s">
        <v>19</v>
      </c>
      <c r="D116" s="47" t="s">
        <v>134</v>
      </c>
      <c r="E116" s="48" t="s">
        <v>33</v>
      </c>
      <c r="F116" s="49">
        <v>57</v>
      </c>
      <c r="G116" s="51" t="s">
        <v>146</v>
      </c>
      <c r="H116" s="76">
        <f>VLOOKUP(F116,'Metales Pesados'!F116:U576,16,FALSE)</f>
        <v>0</v>
      </c>
      <c r="I116" s="36">
        <f>VLOOKUP(F116,'Metales Pesados'!F116:AH576,29,FALSE)</f>
        <v>0</v>
      </c>
      <c r="J116" s="71">
        <f>VLOOKUP(F116,'Metales Pesados'!F116:AU576,42,FALSE)</f>
        <v>0</v>
      </c>
      <c r="K116" s="36">
        <f>VLOOKUP(F116,'Metales Pesados'!F116:BH576,55,FALSE)</f>
        <v>0</v>
      </c>
      <c r="L116" s="36">
        <f>VLOOKUP(F116,'Metales Pesados'!F116:BU576,68,FALSE)</f>
        <v>0</v>
      </c>
      <c r="M116" s="36">
        <f>VLOOKUP(F116,'Metales Pesados'!F116:CH576,81,FALSE)</f>
        <v>0</v>
      </c>
      <c r="N116" s="71">
        <f>VLOOKUP(F116,'Metales Pesados'!F116:CU576,94,FALSE)</f>
        <v>0</v>
      </c>
    </row>
    <row r="117" spans="1:14" ht="13.05" customHeight="1" x14ac:dyDescent="0.2">
      <c r="A117" s="47" t="s">
        <v>6</v>
      </c>
      <c r="B117" s="47" t="s">
        <v>143</v>
      </c>
      <c r="C117" s="47" t="s">
        <v>19</v>
      </c>
      <c r="D117" s="47" t="s">
        <v>134</v>
      </c>
      <c r="E117" s="48" t="s">
        <v>33</v>
      </c>
      <c r="F117" s="49">
        <v>58</v>
      </c>
      <c r="G117" s="51" t="s">
        <v>147</v>
      </c>
      <c r="H117" s="76">
        <f>VLOOKUP(F117,'Metales Pesados'!F117:U577,16,FALSE)</f>
        <v>0</v>
      </c>
      <c r="I117" s="36">
        <f>VLOOKUP(F117,'Metales Pesados'!F117:AH577,29,FALSE)</f>
        <v>0</v>
      </c>
      <c r="J117" s="71">
        <f>VLOOKUP(F117,'Metales Pesados'!F117:AU577,42,FALSE)</f>
        <v>0</v>
      </c>
      <c r="K117" s="36">
        <f>VLOOKUP(F117,'Metales Pesados'!F117:BH577,55,FALSE)</f>
        <v>0</v>
      </c>
      <c r="L117" s="36">
        <f>VLOOKUP(F117,'Metales Pesados'!F117:BU577,68,FALSE)</f>
        <v>0</v>
      </c>
      <c r="M117" s="36">
        <f>VLOOKUP(F117,'Metales Pesados'!F117:CH577,81,FALSE)</f>
        <v>0</v>
      </c>
      <c r="N117" s="71">
        <f>VLOOKUP(F117,'Metales Pesados'!F117:CU577,94,FALSE)</f>
        <v>0</v>
      </c>
    </row>
    <row r="118" spans="1:14" ht="13.05" customHeight="1" x14ac:dyDescent="0.2">
      <c r="A118" s="47" t="s">
        <v>6</v>
      </c>
      <c r="B118" s="47" t="s">
        <v>143</v>
      </c>
      <c r="C118" s="47" t="s">
        <v>19</v>
      </c>
      <c r="D118" s="47" t="s">
        <v>134</v>
      </c>
      <c r="E118" s="48" t="s">
        <v>33</v>
      </c>
      <c r="F118" s="49">
        <v>59</v>
      </c>
      <c r="G118" s="51" t="s">
        <v>148</v>
      </c>
      <c r="H118" s="76">
        <f>VLOOKUP(F118,'Metales Pesados'!F118:U578,16,FALSE)</f>
        <v>0</v>
      </c>
      <c r="I118" s="36">
        <f>VLOOKUP(F118,'Metales Pesados'!F118:AH578,29,FALSE)</f>
        <v>0</v>
      </c>
      <c r="J118" s="71">
        <f>VLOOKUP(F118,'Metales Pesados'!F118:AU578,42,FALSE)</f>
        <v>0</v>
      </c>
      <c r="K118" s="36">
        <f>VLOOKUP(F118,'Metales Pesados'!F118:BH578,55,FALSE)</f>
        <v>0</v>
      </c>
      <c r="L118" s="36">
        <f>VLOOKUP(F118,'Metales Pesados'!F118:BU578,68,FALSE)</f>
        <v>0</v>
      </c>
      <c r="M118" s="36">
        <f>VLOOKUP(F118,'Metales Pesados'!F118:CH578,81,FALSE)</f>
        <v>0</v>
      </c>
      <c r="N118" s="71">
        <f>VLOOKUP(F118,'Metales Pesados'!F118:CU578,94,FALSE)</f>
        <v>0</v>
      </c>
    </row>
    <row r="119" spans="1:14" ht="13.05" customHeight="1" x14ac:dyDescent="0.2">
      <c r="A119" s="47" t="s">
        <v>6</v>
      </c>
      <c r="B119" s="47" t="s">
        <v>143</v>
      </c>
      <c r="C119" s="47" t="s">
        <v>19</v>
      </c>
      <c r="D119" s="47" t="s">
        <v>134</v>
      </c>
      <c r="E119" s="48" t="s">
        <v>33</v>
      </c>
      <c r="F119" s="49">
        <v>6946</v>
      </c>
      <c r="G119" s="51" t="s">
        <v>149</v>
      </c>
      <c r="H119" s="76">
        <f>VLOOKUP(F119,'Metales Pesados'!F119:U579,16,FALSE)</f>
        <v>0</v>
      </c>
      <c r="I119" s="36">
        <f>VLOOKUP(F119,'Metales Pesados'!F119:AH579,29,FALSE)</f>
        <v>0</v>
      </c>
      <c r="J119" s="71">
        <f>VLOOKUP(F119,'Metales Pesados'!F119:AU579,42,FALSE)</f>
        <v>0</v>
      </c>
      <c r="K119" s="36">
        <f>VLOOKUP(F119,'Metales Pesados'!F119:BH579,55,FALSE)</f>
        <v>0</v>
      </c>
      <c r="L119" s="36">
        <f>VLOOKUP(F119,'Metales Pesados'!F119:BU579,68,FALSE)</f>
        <v>0</v>
      </c>
      <c r="M119" s="36">
        <f>VLOOKUP(F119,'Metales Pesados'!F119:CH579,81,FALSE)</f>
        <v>0</v>
      </c>
      <c r="N119" s="71">
        <f>VLOOKUP(F119,'Metales Pesados'!F119:CU579,94,FALSE)</f>
        <v>0</v>
      </c>
    </row>
    <row r="120" spans="1:14" ht="13.05" customHeight="1" x14ac:dyDescent="0.2">
      <c r="A120" s="47" t="s">
        <v>6</v>
      </c>
      <c r="B120" s="47" t="s">
        <v>150</v>
      </c>
      <c r="C120" s="47" t="s">
        <v>19</v>
      </c>
      <c r="D120" s="47" t="s">
        <v>134</v>
      </c>
      <c r="E120" s="48" t="s">
        <v>31</v>
      </c>
      <c r="F120" s="49">
        <v>63</v>
      </c>
      <c r="G120" s="51" t="s">
        <v>151</v>
      </c>
      <c r="H120" s="76">
        <f>VLOOKUP(F120,'Metales Pesados'!F120:U580,16,FALSE)</f>
        <v>0</v>
      </c>
      <c r="I120" s="36">
        <f>VLOOKUP(F120,'Metales Pesados'!F120:AH580,29,FALSE)</f>
        <v>0</v>
      </c>
      <c r="J120" s="71">
        <f>VLOOKUP(F120,'Metales Pesados'!F120:AU580,42,FALSE)</f>
        <v>0</v>
      </c>
      <c r="K120" s="36">
        <f>VLOOKUP(F120,'Metales Pesados'!F120:BH580,55,FALSE)</f>
        <v>0</v>
      </c>
      <c r="L120" s="36">
        <f>VLOOKUP(F120,'Metales Pesados'!F120:BU580,68,FALSE)</f>
        <v>0</v>
      </c>
      <c r="M120" s="36">
        <f>VLOOKUP(F120,'Metales Pesados'!F120:CH580,81,FALSE)</f>
        <v>0</v>
      </c>
      <c r="N120" s="71">
        <f>VLOOKUP(F120,'Metales Pesados'!F120:CU580,94,FALSE)</f>
        <v>0</v>
      </c>
    </row>
    <row r="121" spans="1:14" ht="13.05" customHeight="1" x14ac:dyDescent="0.2">
      <c r="A121" s="47" t="s">
        <v>6</v>
      </c>
      <c r="B121" s="47" t="s">
        <v>150</v>
      </c>
      <c r="C121" s="47" t="s">
        <v>19</v>
      </c>
      <c r="D121" s="47" t="s">
        <v>134</v>
      </c>
      <c r="E121" s="48" t="s">
        <v>33</v>
      </c>
      <c r="F121" s="49">
        <v>62</v>
      </c>
      <c r="G121" s="51" t="s">
        <v>152</v>
      </c>
      <c r="H121" s="76">
        <f>VLOOKUP(F121,'Metales Pesados'!F121:U581,16,FALSE)</f>
        <v>0</v>
      </c>
      <c r="I121" s="36">
        <f>VLOOKUP(F121,'Metales Pesados'!F121:AH581,29,FALSE)</f>
        <v>0</v>
      </c>
      <c r="J121" s="71">
        <f>VLOOKUP(F121,'Metales Pesados'!F121:AU581,42,FALSE)</f>
        <v>0</v>
      </c>
      <c r="K121" s="36">
        <f>VLOOKUP(F121,'Metales Pesados'!F121:BH581,55,FALSE)</f>
        <v>0</v>
      </c>
      <c r="L121" s="36">
        <f>VLOOKUP(F121,'Metales Pesados'!F121:BU581,68,FALSE)</f>
        <v>0</v>
      </c>
      <c r="M121" s="36">
        <f>VLOOKUP(F121,'Metales Pesados'!F121:CH581,81,FALSE)</f>
        <v>0</v>
      </c>
      <c r="N121" s="71">
        <f>VLOOKUP(F121,'Metales Pesados'!F121:CU581,94,FALSE)</f>
        <v>0</v>
      </c>
    </row>
    <row r="122" spans="1:14" ht="13.05" customHeight="1" x14ac:dyDescent="0.2">
      <c r="A122" s="47" t="s">
        <v>6</v>
      </c>
      <c r="B122" s="47" t="s">
        <v>150</v>
      </c>
      <c r="C122" s="47" t="s">
        <v>19</v>
      </c>
      <c r="D122" s="47" t="s">
        <v>134</v>
      </c>
      <c r="E122" s="48" t="s">
        <v>31</v>
      </c>
      <c r="F122" s="49">
        <v>60</v>
      </c>
      <c r="G122" s="51" t="s">
        <v>153</v>
      </c>
      <c r="H122" s="76">
        <f>VLOOKUP(F122,'Metales Pesados'!F122:U582,16,FALSE)</f>
        <v>0</v>
      </c>
      <c r="I122" s="36">
        <f>VLOOKUP(F122,'Metales Pesados'!F122:AH582,29,FALSE)</f>
        <v>0</v>
      </c>
      <c r="J122" s="71">
        <f>VLOOKUP(F122,'Metales Pesados'!F122:AU582,42,FALSE)</f>
        <v>0</v>
      </c>
      <c r="K122" s="36">
        <f>VLOOKUP(F122,'Metales Pesados'!F122:BH582,55,FALSE)</f>
        <v>0</v>
      </c>
      <c r="L122" s="36">
        <f>VLOOKUP(F122,'Metales Pesados'!F122:BU582,68,FALSE)</f>
        <v>0</v>
      </c>
      <c r="M122" s="36">
        <f>VLOOKUP(F122,'Metales Pesados'!F122:CH582,81,FALSE)</f>
        <v>0</v>
      </c>
      <c r="N122" s="71">
        <f>VLOOKUP(F122,'Metales Pesados'!F122:CU582,94,FALSE)</f>
        <v>0</v>
      </c>
    </row>
    <row r="123" spans="1:14" ht="13.05" customHeight="1" x14ac:dyDescent="0.2">
      <c r="A123" s="47" t="s">
        <v>6</v>
      </c>
      <c r="B123" s="47" t="s">
        <v>150</v>
      </c>
      <c r="C123" s="47" t="s">
        <v>19</v>
      </c>
      <c r="D123" s="47" t="s">
        <v>134</v>
      </c>
      <c r="E123" s="48" t="s">
        <v>33</v>
      </c>
      <c r="F123" s="49">
        <v>61</v>
      </c>
      <c r="G123" s="51" t="s">
        <v>154</v>
      </c>
      <c r="H123" s="76">
        <f>VLOOKUP(F123,'Metales Pesados'!F123:U583,16,FALSE)</f>
        <v>0</v>
      </c>
      <c r="I123" s="36">
        <f>VLOOKUP(F123,'Metales Pesados'!F123:AH583,29,FALSE)</f>
        <v>0</v>
      </c>
      <c r="J123" s="71">
        <f>VLOOKUP(F123,'Metales Pesados'!F123:AU583,42,FALSE)</f>
        <v>0</v>
      </c>
      <c r="K123" s="36">
        <f>VLOOKUP(F123,'Metales Pesados'!F123:BH583,55,FALSE)</f>
        <v>0</v>
      </c>
      <c r="L123" s="36">
        <f>VLOOKUP(F123,'Metales Pesados'!F123:BU583,68,FALSE)</f>
        <v>0</v>
      </c>
      <c r="M123" s="36">
        <f>VLOOKUP(F123,'Metales Pesados'!F123:CH583,81,FALSE)</f>
        <v>0</v>
      </c>
      <c r="N123" s="71">
        <f>VLOOKUP(F123,'Metales Pesados'!F123:CU583,94,FALSE)</f>
        <v>0</v>
      </c>
    </row>
    <row r="124" spans="1:14" ht="13.05" customHeight="1" x14ac:dyDescent="0.2">
      <c r="A124" s="47" t="s">
        <v>6</v>
      </c>
      <c r="B124" s="47" t="s">
        <v>155</v>
      </c>
      <c r="C124" s="47" t="s">
        <v>19</v>
      </c>
      <c r="D124" s="47" t="s">
        <v>156</v>
      </c>
      <c r="E124" s="48" t="s">
        <v>31</v>
      </c>
      <c r="F124" s="49">
        <v>37</v>
      </c>
      <c r="G124" s="51" t="s">
        <v>156</v>
      </c>
      <c r="H124" s="76">
        <f>VLOOKUP(F124,'Metales Pesados'!F124:U584,16,FALSE)</f>
        <v>0</v>
      </c>
      <c r="I124" s="36">
        <f>VLOOKUP(F124,'Metales Pesados'!F124:AH584,29,FALSE)</f>
        <v>0</v>
      </c>
      <c r="J124" s="71">
        <f>VLOOKUP(F124,'Metales Pesados'!F124:AU584,42,FALSE)</f>
        <v>0</v>
      </c>
      <c r="K124" s="36">
        <f>VLOOKUP(F124,'Metales Pesados'!F124:BH584,55,FALSE)</f>
        <v>0</v>
      </c>
      <c r="L124" s="36">
        <f>VLOOKUP(F124,'Metales Pesados'!F124:BU584,68,FALSE)</f>
        <v>0</v>
      </c>
      <c r="M124" s="36">
        <f>VLOOKUP(F124,'Metales Pesados'!F124:CH584,81,FALSE)</f>
        <v>0</v>
      </c>
      <c r="N124" s="71">
        <f>VLOOKUP(F124,'Metales Pesados'!F124:CU584,94,FALSE)</f>
        <v>0</v>
      </c>
    </row>
    <row r="125" spans="1:14" ht="13.05" customHeight="1" x14ac:dyDescent="0.2">
      <c r="A125" s="47" t="s">
        <v>6</v>
      </c>
      <c r="B125" s="47" t="s">
        <v>155</v>
      </c>
      <c r="C125" s="47" t="s">
        <v>19</v>
      </c>
      <c r="D125" s="47" t="s">
        <v>156</v>
      </c>
      <c r="E125" s="48" t="s">
        <v>33</v>
      </c>
      <c r="F125" s="49">
        <v>47</v>
      </c>
      <c r="G125" s="51" t="s">
        <v>157</v>
      </c>
      <c r="H125" s="76">
        <f>VLOOKUP(F125,'Metales Pesados'!F125:U585,16,FALSE)</f>
        <v>0</v>
      </c>
      <c r="I125" s="36">
        <f>VLOOKUP(F125,'Metales Pesados'!F125:AH585,29,FALSE)</f>
        <v>0</v>
      </c>
      <c r="J125" s="71">
        <f>VLOOKUP(F125,'Metales Pesados'!F125:AU585,42,FALSE)</f>
        <v>0</v>
      </c>
      <c r="K125" s="36">
        <f>VLOOKUP(F125,'Metales Pesados'!F125:BH585,55,FALSE)</f>
        <v>0</v>
      </c>
      <c r="L125" s="36">
        <f>VLOOKUP(F125,'Metales Pesados'!F125:BU585,68,FALSE)</f>
        <v>0</v>
      </c>
      <c r="M125" s="36">
        <f>VLOOKUP(F125,'Metales Pesados'!F125:CH585,81,FALSE)</f>
        <v>0</v>
      </c>
      <c r="N125" s="71">
        <f>VLOOKUP(F125,'Metales Pesados'!F125:CU585,94,FALSE)</f>
        <v>0</v>
      </c>
    </row>
    <row r="126" spans="1:14" ht="13.05" customHeight="1" x14ac:dyDescent="0.2">
      <c r="A126" s="47" t="s">
        <v>6</v>
      </c>
      <c r="B126" s="47" t="s">
        <v>155</v>
      </c>
      <c r="C126" s="47" t="s">
        <v>19</v>
      </c>
      <c r="D126" s="47" t="s">
        <v>156</v>
      </c>
      <c r="E126" s="48" t="s">
        <v>33</v>
      </c>
      <c r="F126" s="49">
        <v>45</v>
      </c>
      <c r="G126" s="51" t="s">
        <v>158</v>
      </c>
      <c r="H126" s="76">
        <f>VLOOKUP(F126,'Metales Pesados'!F126:U586,16,FALSE)</f>
        <v>0</v>
      </c>
      <c r="I126" s="36">
        <f>VLOOKUP(F126,'Metales Pesados'!F126:AH586,29,FALSE)</f>
        <v>0</v>
      </c>
      <c r="J126" s="71">
        <f>VLOOKUP(F126,'Metales Pesados'!F126:AU586,42,FALSE)</f>
        <v>0</v>
      </c>
      <c r="K126" s="36">
        <f>VLOOKUP(F126,'Metales Pesados'!F126:BH586,55,FALSE)</f>
        <v>0</v>
      </c>
      <c r="L126" s="36">
        <f>VLOOKUP(F126,'Metales Pesados'!F126:BU586,68,FALSE)</f>
        <v>0</v>
      </c>
      <c r="M126" s="36">
        <f>VLOOKUP(F126,'Metales Pesados'!F126:CH586,81,FALSE)</f>
        <v>0</v>
      </c>
      <c r="N126" s="71">
        <f>VLOOKUP(F126,'Metales Pesados'!F126:CU586,94,FALSE)</f>
        <v>0</v>
      </c>
    </row>
    <row r="127" spans="1:14" ht="13.05" customHeight="1" x14ac:dyDescent="0.2">
      <c r="A127" s="47" t="s">
        <v>6</v>
      </c>
      <c r="B127" s="47" t="s">
        <v>155</v>
      </c>
      <c r="C127" s="47" t="s">
        <v>19</v>
      </c>
      <c r="D127" s="47" t="s">
        <v>156</v>
      </c>
      <c r="E127" s="48" t="s">
        <v>33</v>
      </c>
      <c r="F127" s="49">
        <v>38</v>
      </c>
      <c r="G127" s="51" t="s">
        <v>159</v>
      </c>
      <c r="H127" s="76">
        <f>VLOOKUP(F127,'Metales Pesados'!F127:U587,16,FALSE)</f>
        <v>0</v>
      </c>
      <c r="I127" s="36">
        <f>VLOOKUP(F127,'Metales Pesados'!F127:AH587,29,FALSE)</f>
        <v>0</v>
      </c>
      <c r="J127" s="71">
        <f>VLOOKUP(F127,'Metales Pesados'!F127:AU587,42,FALSE)</f>
        <v>0</v>
      </c>
      <c r="K127" s="36">
        <f>VLOOKUP(F127,'Metales Pesados'!F127:BH587,55,FALSE)</f>
        <v>0</v>
      </c>
      <c r="L127" s="36">
        <f>VLOOKUP(F127,'Metales Pesados'!F127:BU587,68,FALSE)</f>
        <v>0</v>
      </c>
      <c r="M127" s="36">
        <f>VLOOKUP(F127,'Metales Pesados'!F127:CH587,81,FALSE)</f>
        <v>0</v>
      </c>
      <c r="N127" s="71">
        <f>VLOOKUP(F127,'Metales Pesados'!F127:CU587,94,FALSE)</f>
        <v>0</v>
      </c>
    </row>
    <row r="128" spans="1:14" ht="13.05" customHeight="1" x14ac:dyDescent="0.2">
      <c r="A128" s="47" t="s">
        <v>6</v>
      </c>
      <c r="B128" s="47" t="s">
        <v>155</v>
      </c>
      <c r="C128" s="47" t="s">
        <v>19</v>
      </c>
      <c r="D128" s="47" t="s">
        <v>156</v>
      </c>
      <c r="E128" s="48" t="s">
        <v>33</v>
      </c>
      <c r="F128" s="49">
        <v>39</v>
      </c>
      <c r="G128" s="51" t="s">
        <v>160</v>
      </c>
      <c r="H128" s="76">
        <f>VLOOKUP(F128,'Metales Pesados'!F128:U588,16,FALSE)</f>
        <v>0</v>
      </c>
      <c r="I128" s="36">
        <f>VLOOKUP(F128,'Metales Pesados'!F128:AH588,29,FALSE)</f>
        <v>0</v>
      </c>
      <c r="J128" s="71">
        <f>VLOOKUP(F128,'Metales Pesados'!F128:AU588,42,FALSE)</f>
        <v>0</v>
      </c>
      <c r="K128" s="36">
        <f>VLOOKUP(F128,'Metales Pesados'!F128:BH588,55,FALSE)</f>
        <v>0</v>
      </c>
      <c r="L128" s="36">
        <f>VLOOKUP(F128,'Metales Pesados'!F128:BU588,68,FALSE)</f>
        <v>0</v>
      </c>
      <c r="M128" s="36">
        <f>VLOOKUP(F128,'Metales Pesados'!F128:CH588,81,FALSE)</f>
        <v>0</v>
      </c>
      <c r="N128" s="71">
        <f>VLOOKUP(F128,'Metales Pesados'!F128:CU588,94,FALSE)</f>
        <v>0</v>
      </c>
    </row>
    <row r="129" spans="1:14" ht="13.05" customHeight="1" x14ac:dyDescent="0.2">
      <c r="A129" s="47" t="s">
        <v>6</v>
      </c>
      <c r="B129" s="47" t="s">
        <v>155</v>
      </c>
      <c r="C129" s="47" t="s">
        <v>19</v>
      </c>
      <c r="D129" s="47" t="s">
        <v>156</v>
      </c>
      <c r="E129" s="48" t="s">
        <v>59</v>
      </c>
      <c r="F129" s="49">
        <v>40</v>
      </c>
      <c r="G129" s="51" t="s">
        <v>161</v>
      </c>
      <c r="H129" s="76">
        <f>VLOOKUP(F129,'Metales Pesados'!F129:U589,16,FALSE)</f>
        <v>0</v>
      </c>
      <c r="I129" s="36">
        <f>VLOOKUP(F129,'Metales Pesados'!F129:AH589,29,FALSE)</f>
        <v>0</v>
      </c>
      <c r="J129" s="71">
        <f>VLOOKUP(F129,'Metales Pesados'!F129:AU589,42,FALSE)</f>
        <v>0</v>
      </c>
      <c r="K129" s="36">
        <f>VLOOKUP(F129,'Metales Pesados'!F129:BH589,55,FALSE)</f>
        <v>0</v>
      </c>
      <c r="L129" s="36">
        <f>VLOOKUP(F129,'Metales Pesados'!F129:BU589,68,FALSE)</f>
        <v>0</v>
      </c>
      <c r="M129" s="36">
        <f>VLOOKUP(F129,'Metales Pesados'!F129:CH589,81,FALSE)</f>
        <v>0</v>
      </c>
      <c r="N129" s="71">
        <f>VLOOKUP(F129,'Metales Pesados'!F129:CU589,94,FALSE)</f>
        <v>0</v>
      </c>
    </row>
    <row r="130" spans="1:14" ht="13.05" customHeight="1" x14ac:dyDescent="0.2">
      <c r="A130" s="47" t="s">
        <v>6</v>
      </c>
      <c r="B130" s="47" t="s">
        <v>155</v>
      </c>
      <c r="C130" s="47" t="s">
        <v>19</v>
      </c>
      <c r="D130" s="47" t="s">
        <v>156</v>
      </c>
      <c r="E130" s="48" t="s">
        <v>33</v>
      </c>
      <c r="F130" s="49">
        <v>41</v>
      </c>
      <c r="G130" s="51" t="s">
        <v>162</v>
      </c>
      <c r="H130" s="76">
        <f>VLOOKUP(F130,'Metales Pesados'!F130:U590,16,FALSE)</f>
        <v>0</v>
      </c>
      <c r="I130" s="36">
        <f>VLOOKUP(F130,'Metales Pesados'!F130:AH590,29,FALSE)</f>
        <v>0</v>
      </c>
      <c r="J130" s="71">
        <f>VLOOKUP(F130,'Metales Pesados'!F130:AU590,42,FALSE)</f>
        <v>0</v>
      </c>
      <c r="K130" s="36">
        <f>VLOOKUP(F130,'Metales Pesados'!F130:BH590,55,FALSE)</f>
        <v>0</v>
      </c>
      <c r="L130" s="36">
        <f>VLOOKUP(F130,'Metales Pesados'!F130:BU590,68,FALSE)</f>
        <v>0</v>
      </c>
      <c r="M130" s="36">
        <f>VLOOKUP(F130,'Metales Pesados'!F130:CH590,81,FALSE)</f>
        <v>0</v>
      </c>
      <c r="N130" s="71">
        <f>VLOOKUP(F130,'Metales Pesados'!F130:CU590,94,FALSE)</f>
        <v>0</v>
      </c>
    </row>
    <row r="131" spans="1:14" ht="13.05" customHeight="1" x14ac:dyDescent="0.2">
      <c r="A131" s="47" t="s">
        <v>6</v>
      </c>
      <c r="B131" s="47" t="s">
        <v>155</v>
      </c>
      <c r="C131" s="47" t="s">
        <v>19</v>
      </c>
      <c r="D131" s="47" t="s">
        <v>156</v>
      </c>
      <c r="E131" s="48" t="s">
        <v>33</v>
      </c>
      <c r="F131" s="49">
        <v>42</v>
      </c>
      <c r="G131" s="51" t="s">
        <v>163</v>
      </c>
      <c r="H131" s="76">
        <f>VLOOKUP(F131,'Metales Pesados'!F131:U591,16,FALSE)</f>
        <v>0</v>
      </c>
      <c r="I131" s="36">
        <f>VLOOKUP(F131,'Metales Pesados'!F131:AH591,29,FALSE)</f>
        <v>0</v>
      </c>
      <c r="J131" s="71">
        <f>VLOOKUP(F131,'Metales Pesados'!F131:AU591,42,FALSE)</f>
        <v>0</v>
      </c>
      <c r="K131" s="36">
        <f>VLOOKUP(F131,'Metales Pesados'!F131:BH591,55,FALSE)</f>
        <v>0</v>
      </c>
      <c r="L131" s="36">
        <f>VLOOKUP(F131,'Metales Pesados'!F131:BU591,68,FALSE)</f>
        <v>0</v>
      </c>
      <c r="M131" s="36">
        <f>VLOOKUP(F131,'Metales Pesados'!F131:CH591,81,FALSE)</f>
        <v>0</v>
      </c>
      <c r="N131" s="71">
        <f>VLOOKUP(F131,'Metales Pesados'!F131:CU591,94,FALSE)</f>
        <v>0</v>
      </c>
    </row>
    <row r="132" spans="1:14" ht="13.05" customHeight="1" x14ac:dyDescent="0.2">
      <c r="A132" s="47" t="s">
        <v>6</v>
      </c>
      <c r="B132" s="47" t="s">
        <v>155</v>
      </c>
      <c r="C132" s="47" t="s">
        <v>19</v>
      </c>
      <c r="D132" s="47" t="s">
        <v>156</v>
      </c>
      <c r="E132" s="48" t="s">
        <v>33</v>
      </c>
      <c r="F132" s="49">
        <v>43</v>
      </c>
      <c r="G132" s="51" t="s">
        <v>164</v>
      </c>
      <c r="H132" s="76">
        <f>VLOOKUP(F132,'Metales Pesados'!F132:U592,16,FALSE)</f>
        <v>0</v>
      </c>
      <c r="I132" s="36">
        <f>VLOOKUP(F132,'Metales Pesados'!F132:AH592,29,FALSE)</f>
        <v>0</v>
      </c>
      <c r="J132" s="71">
        <f>VLOOKUP(F132,'Metales Pesados'!F132:AU592,42,FALSE)</f>
        <v>0</v>
      </c>
      <c r="K132" s="36">
        <f>VLOOKUP(F132,'Metales Pesados'!F132:BH592,55,FALSE)</f>
        <v>0</v>
      </c>
      <c r="L132" s="36">
        <f>VLOOKUP(F132,'Metales Pesados'!F132:BU592,68,FALSE)</f>
        <v>0</v>
      </c>
      <c r="M132" s="36">
        <f>VLOOKUP(F132,'Metales Pesados'!F132:CH592,81,FALSE)</f>
        <v>0</v>
      </c>
      <c r="N132" s="71">
        <f>VLOOKUP(F132,'Metales Pesados'!F132:CU592,94,FALSE)</f>
        <v>0</v>
      </c>
    </row>
    <row r="133" spans="1:14" ht="13.05" customHeight="1" x14ac:dyDescent="0.2">
      <c r="A133" s="47" t="s">
        <v>6</v>
      </c>
      <c r="B133" s="47" t="s">
        <v>155</v>
      </c>
      <c r="C133" s="47" t="s">
        <v>19</v>
      </c>
      <c r="D133" s="47" t="s">
        <v>156</v>
      </c>
      <c r="E133" s="48" t="s">
        <v>33</v>
      </c>
      <c r="F133" s="49">
        <v>46</v>
      </c>
      <c r="G133" s="51" t="s">
        <v>165</v>
      </c>
      <c r="H133" s="76">
        <f>VLOOKUP(F133,'Metales Pesados'!F133:U593,16,FALSE)</f>
        <v>0</v>
      </c>
      <c r="I133" s="36">
        <f>VLOOKUP(F133,'Metales Pesados'!F133:AH593,29,FALSE)</f>
        <v>0</v>
      </c>
      <c r="J133" s="71">
        <f>VLOOKUP(F133,'Metales Pesados'!F133:AU593,42,FALSE)</f>
        <v>0</v>
      </c>
      <c r="K133" s="36">
        <f>VLOOKUP(F133,'Metales Pesados'!F133:BH593,55,FALSE)</f>
        <v>0</v>
      </c>
      <c r="L133" s="36">
        <f>VLOOKUP(F133,'Metales Pesados'!F133:BU593,68,FALSE)</f>
        <v>0</v>
      </c>
      <c r="M133" s="36">
        <f>VLOOKUP(F133,'Metales Pesados'!F133:CH593,81,FALSE)</f>
        <v>0</v>
      </c>
      <c r="N133" s="71">
        <f>VLOOKUP(F133,'Metales Pesados'!F133:CU593,94,FALSE)</f>
        <v>0</v>
      </c>
    </row>
    <row r="134" spans="1:14" ht="13.05" customHeight="1" x14ac:dyDescent="0.2">
      <c r="A134" s="47" t="s">
        <v>6</v>
      </c>
      <c r="B134" s="47" t="s">
        <v>155</v>
      </c>
      <c r="C134" s="47" t="s">
        <v>19</v>
      </c>
      <c r="D134" s="47" t="s">
        <v>156</v>
      </c>
      <c r="E134" s="48" t="s">
        <v>33</v>
      </c>
      <c r="F134" s="49">
        <v>277</v>
      </c>
      <c r="G134" s="51" t="s">
        <v>166</v>
      </c>
      <c r="H134" s="76">
        <f>VLOOKUP(F134,'Metales Pesados'!F134:U594,16,FALSE)</f>
        <v>0</v>
      </c>
      <c r="I134" s="36">
        <f>VLOOKUP(F134,'Metales Pesados'!F134:AH594,29,FALSE)</f>
        <v>0</v>
      </c>
      <c r="J134" s="71">
        <f>VLOOKUP(F134,'Metales Pesados'!F134:AU594,42,FALSE)</f>
        <v>0</v>
      </c>
      <c r="K134" s="36">
        <f>VLOOKUP(F134,'Metales Pesados'!F134:BH594,55,FALSE)</f>
        <v>0</v>
      </c>
      <c r="L134" s="36">
        <f>VLOOKUP(F134,'Metales Pesados'!F134:BU594,68,FALSE)</f>
        <v>0</v>
      </c>
      <c r="M134" s="36">
        <f>VLOOKUP(F134,'Metales Pesados'!F134:CH594,81,FALSE)</f>
        <v>0</v>
      </c>
      <c r="N134" s="71">
        <f>VLOOKUP(F134,'Metales Pesados'!F134:CU594,94,FALSE)</f>
        <v>0</v>
      </c>
    </row>
    <row r="135" spans="1:14" ht="13.05" customHeight="1" x14ac:dyDescent="0.2">
      <c r="A135" s="47" t="s">
        <v>6</v>
      </c>
      <c r="B135" s="47" t="s">
        <v>155</v>
      </c>
      <c r="C135" s="47" t="s">
        <v>19</v>
      </c>
      <c r="D135" s="47" t="s">
        <v>156</v>
      </c>
      <c r="E135" s="48" t="s">
        <v>33</v>
      </c>
      <c r="F135" s="54">
        <v>6727</v>
      </c>
      <c r="G135" s="51" t="s">
        <v>167</v>
      </c>
      <c r="H135" s="76">
        <f>VLOOKUP(F135,'Metales Pesados'!F135:U595,16,FALSE)</f>
        <v>0</v>
      </c>
      <c r="I135" s="36">
        <f>VLOOKUP(F135,'Metales Pesados'!F135:AH595,29,FALSE)</f>
        <v>0</v>
      </c>
      <c r="J135" s="71">
        <f>VLOOKUP(F135,'Metales Pesados'!F135:AU595,42,FALSE)</f>
        <v>0</v>
      </c>
      <c r="K135" s="36">
        <f>VLOOKUP(F135,'Metales Pesados'!F135:BH595,55,FALSE)</f>
        <v>0</v>
      </c>
      <c r="L135" s="36">
        <f>VLOOKUP(F135,'Metales Pesados'!F135:BU595,68,FALSE)</f>
        <v>0</v>
      </c>
      <c r="M135" s="36">
        <f>VLOOKUP(F135,'Metales Pesados'!F135:CH595,81,FALSE)</f>
        <v>0</v>
      </c>
      <c r="N135" s="71">
        <f>VLOOKUP(F135,'Metales Pesados'!F135:CU595,94,FALSE)</f>
        <v>0</v>
      </c>
    </row>
    <row r="136" spans="1:14" ht="13.05" customHeight="1" x14ac:dyDescent="0.2">
      <c r="A136" s="47" t="s">
        <v>6</v>
      </c>
      <c r="B136" s="47" t="s">
        <v>155</v>
      </c>
      <c r="C136" s="47" t="s">
        <v>19</v>
      </c>
      <c r="D136" s="47" t="s">
        <v>156</v>
      </c>
      <c r="E136" s="48" t="s">
        <v>33</v>
      </c>
      <c r="F136" s="55">
        <v>24407</v>
      </c>
      <c r="G136" s="51" t="s">
        <v>168</v>
      </c>
      <c r="H136" s="76">
        <f>VLOOKUP(F136,'Metales Pesados'!F136:U596,16,FALSE)</f>
        <v>0</v>
      </c>
      <c r="I136" s="36">
        <f>VLOOKUP(F136,'Metales Pesados'!F136:AH596,29,FALSE)</f>
        <v>0</v>
      </c>
      <c r="J136" s="71">
        <f>VLOOKUP(F136,'Metales Pesados'!F136:AU596,42,FALSE)</f>
        <v>0</v>
      </c>
      <c r="K136" s="36">
        <f>VLOOKUP(F136,'Metales Pesados'!F136:BH596,55,FALSE)</f>
        <v>0</v>
      </c>
      <c r="L136" s="36">
        <f>VLOOKUP(F136,'Metales Pesados'!F136:BU596,68,FALSE)</f>
        <v>0</v>
      </c>
      <c r="M136" s="36">
        <f>VLOOKUP(F136,'Metales Pesados'!F136:CH596,81,FALSE)</f>
        <v>0</v>
      </c>
      <c r="N136" s="71">
        <f>VLOOKUP(F136,'Metales Pesados'!F136:CU596,94,FALSE)</f>
        <v>0</v>
      </c>
    </row>
    <row r="137" spans="1:14" ht="13.05" customHeight="1" x14ac:dyDescent="0.2">
      <c r="A137" s="47" t="s">
        <v>169</v>
      </c>
      <c r="B137" s="47" t="s">
        <v>170</v>
      </c>
      <c r="C137" s="47" t="s">
        <v>19</v>
      </c>
      <c r="D137" s="47" t="s">
        <v>171</v>
      </c>
      <c r="E137" s="48" t="s">
        <v>31</v>
      </c>
      <c r="F137" s="52">
        <v>53</v>
      </c>
      <c r="G137" s="51" t="s">
        <v>171</v>
      </c>
      <c r="H137" s="76">
        <f>VLOOKUP(F137,'Metales Pesados'!F137:U597,16,FALSE)</f>
        <v>0</v>
      </c>
      <c r="I137" s="36">
        <f>VLOOKUP(F137,'Metales Pesados'!F137:AH597,29,FALSE)</f>
        <v>0</v>
      </c>
      <c r="J137" s="71">
        <f>VLOOKUP(F137,'Metales Pesados'!F137:AU597,42,FALSE)</f>
        <v>0</v>
      </c>
      <c r="K137" s="36">
        <f>VLOOKUP(F137,'Metales Pesados'!F137:BH597,55,FALSE)</f>
        <v>0</v>
      </c>
      <c r="L137" s="36">
        <f>VLOOKUP(F137,'Metales Pesados'!F137:BU597,68,FALSE)</f>
        <v>0</v>
      </c>
      <c r="M137" s="36">
        <f>VLOOKUP(F137,'Metales Pesados'!F137:CH597,81,FALSE)</f>
        <v>0</v>
      </c>
      <c r="N137" s="71">
        <f>VLOOKUP(F137,'Metales Pesados'!F137:CU597,94,FALSE)</f>
        <v>0</v>
      </c>
    </row>
    <row r="138" spans="1:14" ht="13.05" customHeight="1" x14ac:dyDescent="0.2">
      <c r="A138" s="47" t="s">
        <v>169</v>
      </c>
      <c r="B138" s="47" t="s">
        <v>170</v>
      </c>
      <c r="C138" s="47" t="s">
        <v>19</v>
      </c>
      <c r="D138" s="47" t="s">
        <v>171</v>
      </c>
      <c r="E138" s="48" t="s">
        <v>33</v>
      </c>
      <c r="F138" s="52">
        <v>278</v>
      </c>
      <c r="G138" s="51" t="s">
        <v>172</v>
      </c>
      <c r="H138" s="76">
        <f>VLOOKUP(F138,'Metales Pesados'!F138:U598,16,FALSE)</f>
        <v>0</v>
      </c>
      <c r="I138" s="36">
        <f>VLOOKUP(F138,'Metales Pesados'!F138:AH598,29,FALSE)</f>
        <v>0</v>
      </c>
      <c r="J138" s="71">
        <f>VLOOKUP(F138,'Metales Pesados'!F138:AU598,42,FALSE)</f>
        <v>0</v>
      </c>
      <c r="K138" s="36">
        <f>VLOOKUP(F138,'Metales Pesados'!F138:BH598,55,FALSE)</f>
        <v>0</v>
      </c>
      <c r="L138" s="36">
        <f>VLOOKUP(F138,'Metales Pesados'!F138:BU598,68,FALSE)</f>
        <v>0</v>
      </c>
      <c r="M138" s="36">
        <f>VLOOKUP(F138,'Metales Pesados'!F138:CH598,81,FALSE)</f>
        <v>0</v>
      </c>
      <c r="N138" s="71">
        <f>VLOOKUP(F138,'Metales Pesados'!F138:CU598,94,FALSE)</f>
        <v>0</v>
      </c>
    </row>
    <row r="139" spans="1:14" ht="13.05" customHeight="1" x14ac:dyDescent="0.2">
      <c r="A139" s="47" t="s">
        <v>173</v>
      </c>
      <c r="B139" s="47" t="s">
        <v>174</v>
      </c>
      <c r="C139" s="47" t="s">
        <v>174</v>
      </c>
      <c r="D139" s="47" t="s">
        <v>175</v>
      </c>
      <c r="E139" s="48" t="s">
        <v>27</v>
      </c>
      <c r="F139" s="49">
        <v>118</v>
      </c>
      <c r="G139" s="51" t="s">
        <v>176</v>
      </c>
      <c r="H139" s="76">
        <f>VLOOKUP(F139,'Metales Pesados'!F139:U599,16,FALSE)</f>
        <v>1</v>
      </c>
      <c r="I139" s="36">
        <f>VLOOKUP(F139,'Metales Pesados'!F139:AH599,29,FALSE)</f>
        <v>0</v>
      </c>
      <c r="J139" s="71">
        <f>VLOOKUP(F139,'Metales Pesados'!F139:AU599,42,FALSE)</f>
        <v>0</v>
      </c>
      <c r="K139" s="36">
        <f>VLOOKUP(F139,'Metales Pesados'!F139:BH599,55,FALSE)</f>
        <v>0</v>
      </c>
      <c r="L139" s="36">
        <f>VLOOKUP(F139,'Metales Pesados'!F139:BU599,68,FALSE)</f>
        <v>0</v>
      </c>
      <c r="M139" s="36">
        <f>VLOOKUP(F139,'Metales Pesados'!F139:CH599,81,FALSE)</f>
        <v>0</v>
      </c>
      <c r="N139" s="71">
        <f>VLOOKUP(F139,'Metales Pesados'!F139:CU599,94,FALSE)</f>
        <v>0</v>
      </c>
    </row>
    <row r="140" spans="1:14" ht="13.05" customHeight="1" x14ac:dyDescent="0.2">
      <c r="A140" s="47" t="s">
        <v>173</v>
      </c>
      <c r="B140" s="47" t="s">
        <v>174</v>
      </c>
      <c r="C140" s="47" t="s">
        <v>174</v>
      </c>
      <c r="D140" s="47" t="s">
        <v>175</v>
      </c>
      <c r="E140" s="48" t="s">
        <v>33</v>
      </c>
      <c r="F140" s="49">
        <v>119</v>
      </c>
      <c r="G140" s="51" t="s">
        <v>177</v>
      </c>
      <c r="H140" s="76">
        <f>VLOOKUP(F140,'Metales Pesados'!F140:U600,16,FALSE)</f>
        <v>0</v>
      </c>
      <c r="I140" s="36">
        <f>VLOOKUP(F140,'Metales Pesados'!F140:AH600,29,FALSE)</f>
        <v>0</v>
      </c>
      <c r="J140" s="71">
        <f>VLOOKUP(F140,'Metales Pesados'!F140:AU600,42,FALSE)</f>
        <v>0</v>
      </c>
      <c r="K140" s="36">
        <f>VLOOKUP(F140,'Metales Pesados'!F140:BH600,55,FALSE)</f>
        <v>0</v>
      </c>
      <c r="L140" s="36">
        <f>VLOOKUP(F140,'Metales Pesados'!F140:BU600,68,FALSE)</f>
        <v>0</v>
      </c>
      <c r="M140" s="36">
        <f>VLOOKUP(F140,'Metales Pesados'!F140:CH600,81,FALSE)</f>
        <v>0</v>
      </c>
      <c r="N140" s="71">
        <f>VLOOKUP(F140,'Metales Pesados'!F140:CU600,94,FALSE)</f>
        <v>0</v>
      </c>
    </row>
    <row r="141" spans="1:14" ht="13.05" customHeight="1" x14ac:dyDescent="0.2">
      <c r="A141" s="47" t="s">
        <v>173</v>
      </c>
      <c r="B141" s="47" t="s">
        <v>174</v>
      </c>
      <c r="C141" s="47" t="s">
        <v>174</v>
      </c>
      <c r="D141" s="47" t="s">
        <v>175</v>
      </c>
      <c r="E141" s="48" t="s">
        <v>33</v>
      </c>
      <c r="F141" s="49">
        <v>120</v>
      </c>
      <c r="G141" s="51" t="s">
        <v>178</v>
      </c>
      <c r="H141" s="76">
        <f>VLOOKUP(F141,'Metales Pesados'!F141:U601,16,FALSE)</f>
        <v>0</v>
      </c>
      <c r="I141" s="36">
        <f>VLOOKUP(F141,'Metales Pesados'!F141:AH601,29,FALSE)</f>
        <v>0</v>
      </c>
      <c r="J141" s="71">
        <f>VLOOKUP(F141,'Metales Pesados'!F141:AU601,42,FALSE)</f>
        <v>0</v>
      </c>
      <c r="K141" s="36">
        <f>VLOOKUP(F141,'Metales Pesados'!F141:BH601,55,FALSE)</f>
        <v>0</v>
      </c>
      <c r="L141" s="36">
        <f>VLOOKUP(F141,'Metales Pesados'!F141:BU601,68,FALSE)</f>
        <v>0</v>
      </c>
      <c r="M141" s="36">
        <f>VLOOKUP(F141,'Metales Pesados'!F141:CH601,81,FALSE)</f>
        <v>0</v>
      </c>
      <c r="N141" s="71">
        <f>VLOOKUP(F141,'Metales Pesados'!F141:CU601,94,FALSE)</f>
        <v>0</v>
      </c>
    </row>
    <row r="142" spans="1:14" ht="13.05" customHeight="1" x14ac:dyDescent="0.2">
      <c r="A142" s="47" t="s">
        <v>173</v>
      </c>
      <c r="B142" s="47" t="s">
        <v>174</v>
      </c>
      <c r="C142" s="47" t="s">
        <v>174</v>
      </c>
      <c r="D142" s="47" t="s">
        <v>175</v>
      </c>
      <c r="E142" s="48" t="s">
        <v>33</v>
      </c>
      <c r="F142" s="49">
        <v>121</v>
      </c>
      <c r="G142" s="51" t="s">
        <v>179</v>
      </c>
      <c r="H142" s="76">
        <f>VLOOKUP(F142,'Metales Pesados'!F142:U602,16,FALSE)</f>
        <v>0</v>
      </c>
      <c r="I142" s="36">
        <f>VLOOKUP(F142,'Metales Pesados'!F142:AH602,29,FALSE)</f>
        <v>0</v>
      </c>
      <c r="J142" s="71">
        <f>VLOOKUP(F142,'Metales Pesados'!F142:AU602,42,FALSE)</f>
        <v>0</v>
      </c>
      <c r="K142" s="36">
        <f>VLOOKUP(F142,'Metales Pesados'!F142:BH602,55,FALSE)</f>
        <v>0</v>
      </c>
      <c r="L142" s="36">
        <f>VLOOKUP(F142,'Metales Pesados'!F142:BU602,68,FALSE)</f>
        <v>0</v>
      </c>
      <c r="M142" s="36">
        <f>VLOOKUP(F142,'Metales Pesados'!F142:CH602,81,FALSE)</f>
        <v>0</v>
      </c>
      <c r="N142" s="71">
        <f>VLOOKUP(F142,'Metales Pesados'!F142:CU602,94,FALSE)</f>
        <v>0</v>
      </c>
    </row>
    <row r="143" spans="1:14" ht="13.05" customHeight="1" x14ac:dyDescent="0.2">
      <c r="A143" s="47" t="s">
        <v>173</v>
      </c>
      <c r="B143" s="47" t="s">
        <v>174</v>
      </c>
      <c r="C143" s="47" t="s">
        <v>174</v>
      </c>
      <c r="D143" s="47" t="s">
        <v>175</v>
      </c>
      <c r="E143" s="48" t="s">
        <v>33</v>
      </c>
      <c r="F143" s="49">
        <v>76</v>
      </c>
      <c r="G143" s="51" t="s">
        <v>180</v>
      </c>
      <c r="H143" s="76">
        <f>VLOOKUP(F143,'Metales Pesados'!F143:U603,16,FALSE)</f>
        <v>0</v>
      </c>
      <c r="I143" s="36">
        <f>VLOOKUP(F143,'Metales Pesados'!F143:AH603,29,FALSE)</f>
        <v>0</v>
      </c>
      <c r="J143" s="71">
        <f>VLOOKUP(F143,'Metales Pesados'!F143:AU603,42,FALSE)</f>
        <v>0</v>
      </c>
      <c r="K143" s="36">
        <f>VLOOKUP(F143,'Metales Pesados'!F143:BH603,55,FALSE)</f>
        <v>0</v>
      </c>
      <c r="L143" s="36">
        <f>VLOOKUP(F143,'Metales Pesados'!F143:BU603,68,FALSE)</f>
        <v>0</v>
      </c>
      <c r="M143" s="36">
        <f>VLOOKUP(F143,'Metales Pesados'!F143:CH603,81,FALSE)</f>
        <v>0</v>
      </c>
      <c r="N143" s="71">
        <f>VLOOKUP(F143,'Metales Pesados'!F143:CU603,94,FALSE)</f>
        <v>0</v>
      </c>
    </row>
    <row r="144" spans="1:14" ht="13.05" customHeight="1" x14ac:dyDescent="0.2">
      <c r="A144" s="47" t="s">
        <v>173</v>
      </c>
      <c r="B144" s="47" t="s">
        <v>181</v>
      </c>
      <c r="C144" s="47" t="s">
        <v>174</v>
      </c>
      <c r="D144" s="47" t="s">
        <v>181</v>
      </c>
      <c r="E144" s="48" t="s">
        <v>31</v>
      </c>
      <c r="F144" s="52">
        <v>123</v>
      </c>
      <c r="G144" s="51" t="s">
        <v>181</v>
      </c>
      <c r="H144" s="76">
        <f>VLOOKUP(F144,'Metales Pesados'!F144:U604,16,FALSE)</f>
        <v>0</v>
      </c>
      <c r="I144" s="36">
        <f>VLOOKUP(F144,'Metales Pesados'!F144:AH604,29,FALSE)</f>
        <v>0</v>
      </c>
      <c r="J144" s="71">
        <f>VLOOKUP(F144,'Metales Pesados'!F144:AU604,42,FALSE)</f>
        <v>0</v>
      </c>
      <c r="K144" s="36">
        <f>VLOOKUP(F144,'Metales Pesados'!F144:BH604,55,FALSE)</f>
        <v>0</v>
      </c>
      <c r="L144" s="36">
        <f>VLOOKUP(F144,'Metales Pesados'!F144:BU604,68,FALSE)</f>
        <v>0</v>
      </c>
      <c r="M144" s="36">
        <f>VLOOKUP(F144,'Metales Pesados'!F144:CH604,81,FALSE)</f>
        <v>0</v>
      </c>
      <c r="N144" s="71">
        <f>VLOOKUP(F144,'Metales Pesados'!F144:CU604,94,FALSE)</f>
        <v>0</v>
      </c>
    </row>
    <row r="145" spans="1:14" ht="13.05" customHeight="1" x14ac:dyDescent="0.2">
      <c r="A145" s="47" t="s">
        <v>173</v>
      </c>
      <c r="B145" s="47" t="s">
        <v>181</v>
      </c>
      <c r="C145" s="47" t="s">
        <v>174</v>
      </c>
      <c r="D145" s="47" t="s">
        <v>181</v>
      </c>
      <c r="E145" s="48" t="s">
        <v>33</v>
      </c>
      <c r="F145" s="52">
        <v>124</v>
      </c>
      <c r="G145" s="51" t="s">
        <v>182</v>
      </c>
      <c r="H145" s="76">
        <f>VLOOKUP(F145,'Metales Pesados'!F145:U605,16,FALSE)</f>
        <v>0</v>
      </c>
      <c r="I145" s="36">
        <f>VLOOKUP(F145,'Metales Pesados'!F145:AH605,29,FALSE)</f>
        <v>0</v>
      </c>
      <c r="J145" s="71">
        <f>VLOOKUP(F145,'Metales Pesados'!F145:AU605,42,FALSE)</f>
        <v>0</v>
      </c>
      <c r="K145" s="36">
        <f>VLOOKUP(F145,'Metales Pesados'!F145:BH605,55,FALSE)</f>
        <v>0</v>
      </c>
      <c r="L145" s="36">
        <f>VLOOKUP(F145,'Metales Pesados'!F145:BU605,68,FALSE)</f>
        <v>0</v>
      </c>
      <c r="M145" s="36">
        <f>VLOOKUP(F145,'Metales Pesados'!F145:CH605,81,FALSE)</f>
        <v>0</v>
      </c>
      <c r="N145" s="71">
        <f>VLOOKUP(F145,'Metales Pesados'!F145:CU605,94,FALSE)</f>
        <v>0</v>
      </c>
    </row>
    <row r="146" spans="1:14" ht="13.05" customHeight="1" x14ac:dyDescent="0.2">
      <c r="A146" s="47" t="s">
        <v>173</v>
      </c>
      <c r="B146" s="47" t="s">
        <v>181</v>
      </c>
      <c r="C146" s="47" t="s">
        <v>174</v>
      </c>
      <c r="D146" s="47" t="s">
        <v>181</v>
      </c>
      <c r="E146" s="48" t="s">
        <v>33</v>
      </c>
      <c r="F146" s="52">
        <v>290</v>
      </c>
      <c r="G146" s="51" t="s">
        <v>183</v>
      </c>
      <c r="H146" s="76">
        <f>VLOOKUP(F146,'Metales Pesados'!F146:U606,16,FALSE)</f>
        <v>0</v>
      </c>
      <c r="I146" s="36">
        <f>VLOOKUP(F146,'Metales Pesados'!F146:AH606,29,FALSE)</f>
        <v>0</v>
      </c>
      <c r="J146" s="71">
        <f>VLOOKUP(F146,'Metales Pesados'!F146:AU606,42,FALSE)</f>
        <v>0</v>
      </c>
      <c r="K146" s="36">
        <f>VLOOKUP(F146,'Metales Pesados'!F146:BH606,55,FALSE)</f>
        <v>0</v>
      </c>
      <c r="L146" s="36">
        <f>VLOOKUP(F146,'Metales Pesados'!F146:BU606,68,FALSE)</f>
        <v>0</v>
      </c>
      <c r="M146" s="36">
        <f>VLOOKUP(F146,'Metales Pesados'!F146:CH606,81,FALSE)</f>
        <v>0</v>
      </c>
      <c r="N146" s="71">
        <f>VLOOKUP(F146,'Metales Pesados'!F146:CU606,94,FALSE)</f>
        <v>0</v>
      </c>
    </row>
    <row r="147" spans="1:14" s="3" customFormat="1" ht="13.05" customHeight="1" x14ac:dyDescent="0.2">
      <c r="A147" s="47" t="s">
        <v>173</v>
      </c>
      <c r="B147" s="47" t="s">
        <v>181</v>
      </c>
      <c r="C147" s="47" t="s">
        <v>174</v>
      </c>
      <c r="D147" s="47" t="s">
        <v>181</v>
      </c>
      <c r="E147" s="48" t="s">
        <v>33</v>
      </c>
      <c r="F147" s="52">
        <v>21348</v>
      </c>
      <c r="G147" s="51" t="s">
        <v>184</v>
      </c>
      <c r="H147" s="76">
        <f>VLOOKUP(F147,'Metales Pesados'!F147:U607,16,FALSE)</f>
        <v>0</v>
      </c>
      <c r="I147" s="36">
        <f>VLOOKUP(F147,'Metales Pesados'!F147:AH607,29,FALSE)</f>
        <v>0</v>
      </c>
      <c r="J147" s="71">
        <f>VLOOKUP(F147,'Metales Pesados'!F147:AU607,42,FALSE)</f>
        <v>0</v>
      </c>
      <c r="K147" s="36">
        <f>VLOOKUP(F147,'Metales Pesados'!F147:BH607,55,FALSE)</f>
        <v>0</v>
      </c>
      <c r="L147" s="36">
        <f>VLOOKUP(F147,'Metales Pesados'!F147:BU607,68,FALSE)</f>
        <v>0</v>
      </c>
      <c r="M147" s="36">
        <f>VLOOKUP(F147,'Metales Pesados'!F147:CH607,81,FALSE)</f>
        <v>0</v>
      </c>
      <c r="N147" s="71">
        <f>VLOOKUP(F147,'Metales Pesados'!F147:CU607,94,FALSE)</f>
        <v>0</v>
      </c>
    </row>
    <row r="148" spans="1:14" ht="13.05" customHeight="1" x14ac:dyDescent="0.2">
      <c r="A148" s="47" t="s">
        <v>173</v>
      </c>
      <c r="B148" s="47" t="s">
        <v>181</v>
      </c>
      <c r="C148" s="47" t="s">
        <v>174</v>
      </c>
      <c r="D148" s="47" t="s">
        <v>181</v>
      </c>
      <c r="E148" s="48" t="s">
        <v>33</v>
      </c>
      <c r="F148" s="52">
        <v>21349</v>
      </c>
      <c r="G148" s="51" t="s">
        <v>185</v>
      </c>
      <c r="H148" s="76">
        <f>VLOOKUP(F148,'Metales Pesados'!F148:U608,16,FALSE)</f>
        <v>0</v>
      </c>
      <c r="I148" s="36">
        <f>VLOOKUP(F148,'Metales Pesados'!F148:AH608,29,FALSE)</f>
        <v>0</v>
      </c>
      <c r="J148" s="71">
        <f>VLOOKUP(F148,'Metales Pesados'!F148:AU608,42,FALSE)</f>
        <v>0</v>
      </c>
      <c r="K148" s="36">
        <f>VLOOKUP(F148,'Metales Pesados'!F148:BH608,55,FALSE)</f>
        <v>0</v>
      </c>
      <c r="L148" s="36">
        <f>VLOOKUP(F148,'Metales Pesados'!F148:BU608,68,FALSE)</f>
        <v>0</v>
      </c>
      <c r="M148" s="36">
        <f>VLOOKUP(F148,'Metales Pesados'!F148:CH608,81,FALSE)</f>
        <v>0</v>
      </c>
      <c r="N148" s="71">
        <f>VLOOKUP(F148,'Metales Pesados'!F148:CU608,94,FALSE)</f>
        <v>0</v>
      </c>
    </row>
    <row r="149" spans="1:14" ht="13.05" customHeight="1" x14ac:dyDescent="0.2">
      <c r="A149" s="47" t="s">
        <v>173</v>
      </c>
      <c r="B149" s="47" t="s">
        <v>186</v>
      </c>
      <c r="C149" s="47" t="s">
        <v>174</v>
      </c>
      <c r="D149" s="47" t="s">
        <v>187</v>
      </c>
      <c r="E149" s="48" t="s">
        <v>31</v>
      </c>
      <c r="F149" s="49">
        <v>113</v>
      </c>
      <c r="G149" s="51" t="s">
        <v>188</v>
      </c>
      <c r="H149" s="76">
        <f>VLOOKUP(F149,'Metales Pesados'!F149:U609,16,FALSE)</f>
        <v>0</v>
      </c>
      <c r="I149" s="36">
        <f>VLOOKUP(F149,'Metales Pesados'!F149:AH609,29,FALSE)</f>
        <v>0</v>
      </c>
      <c r="J149" s="71">
        <f>VLOOKUP(F149,'Metales Pesados'!F149:AU609,42,FALSE)</f>
        <v>0</v>
      </c>
      <c r="K149" s="36">
        <f>VLOOKUP(F149,'Metales Pesados'!F149:BH609,55,FALSE)</f>
        <v>0</v>
      </c>
      <c r="L149" s="36">
        <f>VLOOKUP(F149,'Metales Pesados'!F149:BU609,68,FALSE)</f>
        <v>0</v>
      </c>
      <c r="M149" s="36">
        <f>VLOOKUP(F149,'Metales Pesados'!F149:CH609,81,FALSE)</f>
        <v>0</v>
      </c>
      <c r="N149" s="71">
        <f>VLOOKUP(F149,'Metales Pesados'!F149:CU609,94,FALSE)</f>
        <v>0</v>
      </c>
    </row>
    <row r="150" spans="1:14" ht="13.05" customHeight="1" x14ac:dyDescent="0.2">
      <c r="A150" s="47" t="s">
        <v>173</v>
      </c>
      <c r="B150" s="47" t="s">
        <v>186</v>
      </c>
      <c r="C150" s="47" t="s">
        <v>174</v>
      </c>
      <c r="D150" s="47" t="s">
        <v>187</v>
      </c>
      <c r="E150" s="48" t="s">
        <v>33</v>
      </c>
      <c r="F150" s="49">
        <v>114</v>
      </c>
      <c r="G150" s="51" t="s">
        <v>189</v>
      </c>
      <c r="H150" s="76">
        <f>VLOOKUP(F150,'Metales Pesados'!F150:U610,16,FALSE)</f>
        <v>0</v>
      </c>
      <c r="I150" s="36">
        <f>VLOOKUP(F150,'Metales Pesados'!F150:AH610,29,FALSE)</f>
        <v>0</v>
      </c>
      <c r="J150" s="71">
        <f>VLOOKUP(F150,'Metales Pesados'!F150:AU610,42,FALSE)</f>
        <v>0</v>
      </c>
      <c r="K150" s="36">
        <f>VLOOKUP(F150,'Metales Pesados'!F150:BH610,55,FALSE)</f>
        <v>0</v>
      </c>
      <c r="L150" s="36">
        <f>VLOOKUP(F150,'Metales Pesados'!F150:BU610,68,FALSE)</f>
        <v>0</v>
      </c>
      <c r="M150" s="36">
        <f>VLOOKUP(F150,'Metales Pesados'!F150:CH610,81,FALSE)</f>
        <v>0</v>
      </c>
      <c r="N150" s="71">
        <f>VLOOKUP(F150,'Metales Pesados'!F150:CU610,94,FALSE)</f>
        <v>0</v>
      </c>
    </row>
    <row r="151" spans="1:14" ht="13.05" customHeight="1" x14ac:dyDescent="0.2">
      <c r="A151" s="47" t="s">
        <v>173</v>
      </c>
      <c r="B151" s="47" t="s">
        <v>186</v>
      </c>
      <c r="C151" s="47" t="s">
        <v>174</v>
      </c>
      <c r="D151" s="47" t="s">
        <v>187</v>
      </c>
      <c r="E151" s="48" t="s">
        <v>33</v>
      </c>
      <c r="F151" s="49">
        <v>115</v>
      </c>
      <c r="G151" s="51" t="s">
        <v>190</v>
      </c>
      <c r="H151" s="76">
        <f>VLOOKUP(F151,'Metales Pesados'!F151:U611,16,FALSE)</f>
        <v>0</v>
      </c>
      <c r="I151" s="36">
        <f>VLOOKUP(F151,'Metales Pesados'!F151:AH611,29,FALSE)</f>
        <v>0</v>
      </c>
      <c r="J151" s="71">
        <f>VLOOKUP(F151,'Metales Pesados'!F151:AU611,42,FALSE)</f>
        <v>0</v>
      </c>
      <c r="K151" s="36">
        <f>VLOOKUP(F151,'Metales Pesados'!F151:BH611,55,FALSE)</f>
        <v>0</v>
      </c>
      <c r="L151" s="36">
        <f>VLOOKUP(F151,'Metales Pesados'!F151:BU611,68,FALSE)</f>
        <v>0</v>
      </c>
      <c r="M151" s="36">
        <f>VLOOKUP(F151,'Metales Pesados'!F151:CH611,81,FALSE)</f>
        <v>0</v>
      </c>
      <c r="N151" s="71">
        <f>VLOOKUP(F151,'Metales Pesados'!F151:CU611,94,FALSE)</f>
        <v>0</v>
      </c>
    </row>
    <row r="152" spans="1:14" ht="13.05" customHeight="1" x14ac:dyDescent="0.2">
      <c r="A152" s="47" t="s">
        <v>173</v>
      </c>
      <c r="B152" s="47" t="s">
        <v>186</v>
      </c>
      <c r="C152" s="47" t="s">
        <v>174</v>
      </c>
      <c r="D152" s="47" t="s">
        <v>187</v>
      </c>
      <c r="E152" s="48" t="s">
        <v>33</v>
      </c>
      <c r="F152" s="49">
        <v>116</v>
      </c>
      <c r="G152" s="51" t="s">
        <v>191</v>
      </c>
      <c r="H152" s="76">
        <f>VLOOKUP(F152,'Metales Pesados'!F152:U612,16,FALSE)</f>
        <v>0</v>
      </c>
      <c r="I152" s="36">
        <f>VLOOKUP(F152,'Metales Pesados'!F152:AH612,29,FALSE)</f>
        <v>0</v>
      </c>
      <c r="J152" s="71">
        <f>VLOOKUP(F152,'Metales Pesados'!F152:AU612,42,FALSE)</f>
        <v>0</v>
      </c>
      <c r="K152" s="36">
        <f>VLOOKUP(F152,'Metales Pesados'!F152:BH612,55,FALSE)</f>
        <v>0</v>
      </c>
      <c r="L152" s="36">
        <f>VLOOKUP(F152,'Metales Pesados'!F152:BU612,68,FALSE)</f>
        <v>0</v>
      </c>
      <c r="M152" s="36">
        <f>VLOOKUP(F152,'Metales Pesados'!F152:CH612,81,FALSE)</f>
        <v>0</v>
      </c>
      <c r="N152" s="71">
        <f>VLOOKUP(F152,'Metales Pesados'!F152:CU612,94,FALSE)</f>
        <v>0</v>
      </c>
    </row>
    <row r="153" spans="1:14" ht="13.05" customHeight="1" x14ac:dyDescent="0.2">
      <c r="A153" s="47" t="s">
        <v>173</v>
      </c>
      <c r="B153" s="47" t="s">
        <v>186</v>
      </c>
      <c r="C153" s="47" t="s">
        <v>174</v>
      </c>
      <c r="D153" s="47" t="s">
        <v>187</v>
      </c>
      <c r="E153" s="48" t="s">
        <v>33</v>
      </c>
      <c r="F153" s="49">
        <v>117</v>
      </c>
      <c r="G153" s="51" t="s">
        <v>192</v>
      </c>
      <c r="H153" s="76">
        <f>VLOOKUP(F153,'Metales Pesados'!F153:U613,16,FALSE)</f>
        <v>0</v>
      </c>
      <c r="I153" s="36">
        <f>VLOOKUP(F153,'Metales Pesados'!F153:AH613,29,FALSE)</f>
        <v>0</v>
      </c>
      <c r="J153" s="71">
        <f>VLOOKUP(F153,'Metales Pesados'!F153:AU613,42,FALSE)</f>
        <v>0</v>
      </c>
      <c r="K153" s="36">
        <f>VLOOKUP(F153,'Metales Pesados'!F153:BH613,55,FALSE)</f>
        <v>0</v>
      </c>
      <c r="L153" s="36">
        <f>VLOOKUP(F153,'Metales Pesados'!F153:BU613,68,FALSE)</f>
        <v>0</v>
      </c>
      <c r="M153" s="36">
        <f>VLOOKUP(F153,'Metales Pesados'!F153:CH613,81,FALSE)</f>
        <v>0</v>
      </c>
      <c r="N153" s="71">
        <f>VLOOKUP(F153,'Metales Pesados'!F153:CU613,94,FALSE)</f>
        <v>0</v>
      </c>
    </row>
    <row r="154" spans="1:14" ht="13.05" customHeight="1" x14ac:dyDescent="0.2">
      <c r="A154" s="47" t="s">
        <v>173</v>
      </c>
      <c r="B154" s="47" t="s">
        <v>186</v>
      </c>
      <c r="C154" s="47" t="s">
        <v>174</v>
      </c>
      <c r="D154" s="47" t="s">
        <v>187</v>
      </c>
      <c r="E154" s="48" t="s">
        <v>33</v>
      </c>
      <c r="F154" s="52">
        <v>6689</v>
      </c>
      <c r="G154" s="51" t="s">
        <v>193</v>
      </c>
      <c r="H154" s="76">
        <f>VLOOKUP(F154,'Metales Pesados'!F154:U614,16,FALSE)</f>
        <v>0</v>
      </c>
      <c r="I154" s="36">
        <f>VLOOKUP(F154,'Metales Pesados'!F154:AH614,29,FALSE)</f>
        <v>0</v>
      </c>
      <c r="J154" s="71">
        <f>VLOOKUP(F154,'Metales Pesados'!F154:AU614,42,FALSE)</f>
        <v>0</v>
      </c>
      <c r="K154" s="36">
        <f>VLOOKUP(F154,'Metales Pesados'!F154:BH614,55,FALSE)</f>
        <v>0</v>
      </c>
      <c r="L154" s="36">
        <f>VLOOKUP(F154,'Metales Pesados'!F154:BU614,68,FALSE)</f>
        <v>0</v>
      </c>
      <c r="M154" s="36">
        <f>VLOOKUP(F154,'Metales Pesados'!F154:CH614,81,FALSE)</f>
        <v>0</v>
      </c>
      <c r="N154" s="71">
        <f>VLOOKUP(F154,'Metales Pesados'!F154:CU614,94,FALSE)</f>
        <v>0</v>
      </c>
    </row>
    <row r="155" spans="1:14" ht="13.05" customHeight="1" x14ac:dyDescent="0.2">
      <c r="A155" s="47" t="s">
        <v>173</v>
      </c>
      <c r="B155" s="47" t="s">
        <v>186</v>
      </c>
      <c r="C155" s="47" t="s">
        <v>174</v>
      </c>
      <c r="D155" s="47" t="s">
        <v>187</v>
      </c>
      <c r="E155" s="48" t="s">
        <v>33</v>
      </c>
      <c r="F155" s="52">
        <v>10488</v>
      </c>
      <c r="G155" s="51" t="s">
        <v>194</v>
      </c>
      <c r="H155" s="76">
        <f>VLOOKUP(F155,'Metales Pesados'!F155:U615,16,FALSE)</f>
        <v>0</v>
      </c>
      <c r="I155" s="36">
        <f>VLOOKUP(F155,'Metales Pesados'!F155:AH615,29,FALSE)</f>
        <v>0</v>
      </c>
      <c r="J155" s="71">
        <f>VLOOKUP(F155,'Metales Pesados'!F155:AU615,42,FALSE)</f>
        <v>0</v>
      </c>
      <c r="K155" s="36">
        <f>VLOOKUP(F155,'Metales Pesados'!F155:BH615,55,FALSE)</f>
        <v>0</v>
      </c>
      <c r="L155" s="36">
        <f>VLOOKUP(F155,'Metales Pesados'!F155:BU615,68,FALSE)</f>
        <v>0</v>
      </c>
      <c r="M155" s="36">
        <f>VLOOKUP(F155,'Metales Pesados'!F155:CH615,81,FALSE)</f>
        <v>0</v>
      </c>
      <c r="N155" s="71">
        <f>VLOOKUP(F155,'Metales Pesados'!F155:CU615,94,FALSE)</f>
        <v>0</v>
      </c>
    </row>
    <row r="156" spans="1:14" ht="13.05" customHeight="1" x14ac:dyDescent="0.2">
      <c r="A156" s="47" t="s">
        <v>173</v>
      </c>
      <c r="B156" s="47" t="s">
        <v>186</v>
      </c>
      <c r="C156" s="47" t="s">
        <v>174</v>
      </c>
      <c r="D156" s="47" t="s">
        <v>187</v>
      </c>
      <c r="E156" s="48" t="s">
        <v>33</v>
      </c>
      <c r="F156" s="56">
        <v>24047</v>
      </c>
      <c r="G156" s="57" t="s">
        <v>195</v>
      </c>
      <c r="H156" s="76">
        <f>VLOOKUP(F156,'Metales Pesados'!F156:U616,16,FALSE)</f>
        <v>0</v>
      </c>
      <c r="I156" s="36">
        <f>VLOOKUP(F156,'Metales Pesados'!F156:AH616,29,FALSE)</f>
        <v>0</v>
      </c>
      <c r="J156" s="71">
        <f>VLOOKUP(F156,'Metales Pesados'!F156:AU616,42,FALSE)</f>
        <v>0</v>
      </c>
      <c r="K156" s="36">
        <f>VLOOKUP(F156,'Metales Pesados'!F156:BH616,55,FALSE)</f>
        <v>0</v>
      </c>
      <c r="L156" s="36">
        <f>VLOOKUP(F156,'Metales Pesados'!F156:BU616,68,FALSE)</f>
        <v>0</v>
      </c>
      <c r="M156" s="36">
        <f>VLOOKUP(F156,'Metales Pesados'!F156:CH616,81,FALSE)</f>
        <v>0</v>
      </c>
      <c r="N156" s="71">
        <f>VLOOKUP(F156,'Metales Pesados'!F156:CU616,94,FALSE)</f>
        <v>0</v>
      </c>
    </row>
    <row r="157" spans="1:14" ht="13.05" customHeight="1" x14ac:dyDescent="0.2">
      <c r="A157" s="47" t="s">
        <v>173</v>
      </c>
      <c r="B157" s="47" t="s">
        <v>196</v>
      </c>
      <c r="C157" s="47" t="s">
        <v>174</v>
      </c>
      <c r="D157" s="47" t="s">
        <v>197</v>
      </c>
      <c r="E157" s="48" t="s">
        <v>135</v>
      </c>
      <c r="F157" s="52">
        <v>125</v>
      </c>
      <c r="G157" s="51" t="s">
        <v>198</v>
      </c>
      <c r="H157" s="76">
        <f>VLOOKUP(F157,'Metales Pesados'!F157:U617,16,FALSE)</f>
        <v>0</v>
      </c>
      <c r="I157" s="36">
        <f>VLOOKUP(F157,'Metales Pesados'!F157:AH617,29,FALSE)</f>
        <v>0</v>
      </c>
      <c r="J157" s="71">
        <f>VLOOKUP(F157,'Metales Pesados'!F157:AU617,42,FALSE)</f>
        <v>0</v>
      </c>
      <c r="K157" s="36">
        <f>VLOOKUP(F157,'Metales Pesados'!F157:BH617,55,FALSE)</f>
        <v>0</v>
      </c>
      <c r="L157" s="36">
        <f>VLOOKUP(F157,'Metales Pesados'!F157:BU617,68,FALSE)</f>
        <v>0</v>
      </c>
      <c r="M157" s="36">
        <f>VLOOKUP(F157,'Metales Pesados'!F157:CH617,81,FALSE)</f>
        <v>0</v>
      </c>
      <c r="N157" s="71">
        <f>VLOOKUP(F157,'Metales Pesados'!F157:CU617,94,FALSE)</f>
        <v>0</v>
      </c>
    </row>
    <row r="158" spans="1:14" ht="13.05" customHeight="1" x14ac:dyDescent="0.2">
      <c r="A158" s="47" t="s">
        <v>173</v>
      </c>
      <c r="B158" s="47" t="s">
        <v>196</v>
      </c>
      <c r="C158" s="47" t="s">
        <v>174</v>
      </c>
      <c r="D158" s="47" t="s">
        <v>197</v>
      </c>
      <c r="E158" s="48" t="s">
        <v>33</v>
      </c>
      <c r="F158" s="52">
        <v>126</v>
      </c>
      <c r="G158" s="51" t="s">
        <v>199</v>
      </c>
      <c r="H158" s="76">
        <f>VLOOKUP(F158,'Metales Pesados'!F158:U618,16,FALSE)</f>
        <v>0</v>
      </c>
      <c r="I158" s="36">
        <f>VLOOKUP(F158,'Metales Pesados'!F158:AH618,29,FALSE)</f>
        <v>0</v>
      </c>
      <c r="J158" s="71">
        <f>VLOOKUP(F158,'Metales Pesados'!F158:AU618,42,FALSE)</f>
        <v>0</v>
      </c>
      <c r="K158" s="36">
        <f>VLOOKUP(F158,'Metales Pesados'!F158:BH618,55,FALSE)</f>
        <v>0</v>
      </c>
      <c r="L158" s="36">
        <f>VLOOKUP(F158,'Metales Pesados'!F158:BU618,68,FALSE)</f>
        <v>0</v>
      </c>
      <c r="M158" s="36">
        <f>VLOOKUP(F158,'Metales Pesados'!F158:CH618,81,FALSE)</f>
        <v>0</v>
      </c>
      <c r="N158" s="71">
        <f>VLOOKUP(F158,'Metales Pesados'!F158:CU618,94,FALSE)</f>
        <v>0</v>
      </c>
    </row>
    <row r="159" spans="1:14" ht="13.05" customHeight="1" x14ac:dyDescent="0.2">
      <c r="A159" s="47" t="s">
        <v>173</v>
      </c>
      <c r="B159" s="47" t="s">
        <v>196</v>
      </c>
      <c r="C159" s="47" t="s">
        <v>174</v>
      </c>
      <c r="D159" s="47" t="s">
        <v>197</v>
      </c>
      <c r="E159" s="48" t="s">
        <v>33</v>
      </c>
      <c r="F159" s="52">
        <v>127</v>
      </c>
      <c r="G159" s="51" t="s">
        <v>200</v>
      </c>
      <c r="H159" s="76">
        <f>VLOOKUP(F159,'Metales Pesados'!F159:U619,16,FALSE)</f>
        <v>0</v>
      </c>
      <c r="I159" s="36">
        <f>VLOOKUP(F159,'Metales Pesados'!F159:AH619,29,FALSE)</f>
        <v>0</v>
      </c>
      <c r="J159" s="71">
        <f>VLOOKUP(F159,'Metales Pesados'!F159:AU619,42,FALSE)</f>
        <v>0</v>
      </c>
      <c r="K159" s="36">
        <f>VLOOKUP(F159,'Metales Pesados'!F159:BH619,55,FALSE)</f>
        <v>0</v>
      </c>
      <c r="L159" s="36">
        <f>VLOOKUP(F159,'Metales Pesados'!F159:BU619,68,FALSE)</f>
        <v>0</v>
      </c>
      <c r="M159" s="36">
        <f>VLOOKUP(F159,'Metales Pesados'!F159:CH619,81,FALSE)</f>
        <v>0</v>
      </c>
      <c r="N159" s="71">
        <f>VLOOKUP(F159,'Metales Pesados'!F159:CU619,94,FALSE)</f>
        <v>0</v>
      </c>
    </row>
    <row r="160" spans="1:14" ht="13.05" customHeight="1" x14ac:dyDescent="0.2">
      <c r="A160" s="47" t="s">
        <v>173</v>
      </c>
      <c r="B160" s="47" t="s">
        <v>196</v>
      </c>
      <c r="C160" s="47" t="s">
        <v>174</v>
      </c>
      <c r="D160" s="47" t="s">
        <v>197</v>
      </c>
      <c r="E160" s="48" t="s">
        <v>33</v>
      </c>
      <c r="F160" s="52">
        <v>128</v>
      </c>
      <c r="G160" s="51" t="s">
        <v>201</v>
      </c>
      <c r="H160" s="76">
        <f>VLOOKUP(F160,'Metales Pesados'!F160:U620,16,FALSE)</f>
        <v>0</v>
      </c>
      <c r="I160" s="36">
        <f>VLOOKUP(F160,'Metales Pesados'!F160:AH620,29,FALSE)</f>
        <v>0</v>
      </c>
      <c r="J160" s="71">
        <f>VLOOKUP(F160,'Metales Pesados'!F160:AU620,42,FALSE)</f>
        <v>0</v>
      </c>
      <c r="K160" s="36">
        <f>VLOOKUP(F160,'Metales Pesados'!F160:BH620,55,FALSE)</f>
        <v>0</v>
      </c>
      <c r="L160" s="36">
        <f>VLOOKUP(F160,'Metales Pesados'!F160:BU620,68,FALSE)</f>
        <v>0</v>
      </c>
      <c r="M160" s="36">
        <f>VLOOKUP(F160,'Metales Pesados'!F160:CH620,81,FALSE)</f>
        <v>0</v>
      </c>
      <c r="N160" s="71">
        <f>VLOOKUP(F160,'Metales Pesados'!F160:CU620,94,FALSE)</f>
        <v>0</v>
      </c>
    </row>
    <row r="161" spans="1:14" ht="13.05" customHeight="1" x14ac:dyDescent="0.2">
      <c r="A161" s="47" t="s">
        <v>173</v>
      </c>
      <c r="B161" s="47" t="s">
        <v>196</v>
      </c>
      <c r="C161" s="47" t="s">
        <v>174</v>
      </c>
      <c r="D161" s="47" t="s">
        <v>197</v>
      </c>
      <c r="E161" s="48" t="s">
        <v>31</v>
      </c>
      <c r="F161" s="49">
        <v>291</v>
      </c>
      <c r="G161" s="51" t="s">
        <v>202</v>
      </c>
      <c r="H161" s="76">
        <f>VLOOKUP(F161,'Metales Pesados'!F161:U621,16,FALSE)</f>
        <v>0</v>
      </c>
      <c r="I161" s="36">
        <f>VLOOKUP(F161,'Metales Pesados'!F161:AH621,29,FALSE)</f>
        <v>0</v>
      </c>
      <c r="J161" s="71">
        <f>VLOOKUP(F161,'Metales Pesados'!F161:AU621,42,FALSE)</f>
        <v>0</v>
      </c>
      <c r="K161" s="36">
        <f>VLOOKUP(F161,'Metales Pesados'!F161:BH621,55,FALSE)</f>
        <v>0</v>
      </c>
      <c r="L161" s="36">
        <f>VLOOKUP(F161,'Metales Pesados'!F161:BU621,68,FALSE)</f>
        <v>0</v>
      </c>
      <c r="M161" s="36">
        <f>VLOOKUP(F161,'Metales Pesados'!F161:CH621,81,FALSE)</f>
        <v>0</v>
      </c>
      <c r="N161" s="71">
        <f>VLOOKUP(F161,'Metales Pesados'!F161:CU621,94,FALSE)</f>
        <v>0</v>
      </c>
    </row>
    <row r="162" spans="1:14" ht="13.05" customHeight="1" x14ac:dyDescent="0.2">
      <c r="A162" s="47" t="s">
        <v>173</v>
      </c>
      <c r="B162" s="47" t="s">
        <v>174</v>
      </c>
      <c r="C162" s="47" t="s">
        <v>174</v>
      </c>
      <c r="D162" s="47" t="s">
        <v>197</v>
      </c>
      <c r="E162" s="48" t="s">
        <v>33</v>
      </c>
      <c r="F162" s="49">
        <v>122</v>
      </c>
      <c r="G162" s="51" t="s">
        <v>203</v>
      </c>
      <c r="H162" s="76">
        <f>VLOOKUP(F162,'Metales Pesados'!F162:U622,16,FALSE)</f>
        <v>0</v>
      </c>
      <c r="I162" s="36">
        <f>VLOOKUP(F162,'Metales Pesados'!F162:AH622,29,FALSE)</f>
        <v>0</v>
      </c>
      <c r="J162" s="71">
        <f>VLOOKUP(F162,'Metales Pesados'!F162:AU622,42,FALSE)</f>
        <v>0</v>
      </c>
      <c r="K162" s="36">
        <f>VLOOKUP(F162,'Metales Pesados'!F162:BH622,55,FALSE)</f>
        <v>0</v>
      </c>
      <c r="L162" s="36">
        <f>VLOOKUP(F162,'Metales Pesados'!F162:BU622,68,FALSE)</f>
        <v>0</v>
      </c>
      <c r="M162" s="36">
        <f>VLOOKUP(F162,'Metales Pesados'!F162:CH622,81,FALSE)</f>
        <v>0</v>
      </c>
      <c r="N162" s="71">
        <f>VLOOKUP(F162,'Metales Pesados'!F162:CU622,94,FALSE)</f>
        <v>0</v>
      </c>
    </row>
    <row r="163" spans="1:14" ht="13.05" customHeight="1" x14ac:dyDescent="0.2">
      <c r="A163" s="47" t="s">
        <v>173</v>
      </c>
      <c r="B163" s="47" t="s">
        <v>174</v>
      </c>
      <c r="C163" s="47" t="s">
        <v>174</v>
      </c>
      <c r="D163" s="47" t="s">
        <v>197</v>
      </c>
      <c r="E163" s="48" t="s">
        <v>33</v>
      </c>
      <c r="F163" s="49">
        <v>292</v>
      </c>
      <c r="G163" s="51" t="s">
        <v>204</v>
      </c>
      <c r="H163" s="76">
        <f>VLOOKUP(F163,'Metales Pesados'!F163:U623,16,FALSE)</f>
        <v>0</v>
      </c>
      <c r="I163" s="36">
        <f>VLOOKUP(F163,'Metales Pesados'!F163:AH623,29,FALSE)</f>
        <v>0</v>
      </c>
      <c r="J163" s="71">
        <f>VLOOKUP(F163,'Metales Pesados'!F163:AU623,42,FALSE)</f>
        <v>0</v>
      </c>
      <c r="K163" s="36">
        <f>VLOOKUP(F163,'Metales Pesados'!F163:BH623,55,FALSE)</f>
        <v>0</v>
      </c>
      <c r="L163" s="36">
        <f>VLOOKUP(F163,'Metales Pesados'!F163:BU623,68,FALSE)</f>
        <v>0</v>
      </c>
      <c r="M163" s="36">
        <f>VLOOKUP(F163,'Metales Pesados'!F163:CH623,81,FALSE)</f>
        <v>0</v>
      </c>
      <c r="N163" s="71">
        <f>VLOOKUP(F163,'Metales Pesados'!F163:CU623,94,FALSE)</f>
        <v>0</v>
      </c>
    </row>
    <row r="164" spans="1:14" ht="13.05" customHeight="1" x14ac:dyDescent="0.2">
      <c r="A164" s="47" t="s">
        <v>205</v>
      </c>
      <c r="B164" s="47" t="s">
        <v>206</v>
      </c>
      <c r="C164" s="47" t="s">
        <v>205</v>
      </c>
      <c r="D164" s="47" t="s">
        <v>206</v>
      </c>
      <c r="E164" s="48" t="s">
        <v>27</v>
      </c>
      <c r="F164" s="49">
        <v>91</v>
      </c>
      <c r="G164" s="51" t="s">
        <v>206</v>
      </c>
      <c r="H164" s="76">
        <f>VLOOKUP(F164,'Metales Pesados'!F164:U624,16,FALSE)</f>
        <v>0</v>
      </c>
      <c r="I164" s="36">
        <f>VLOOKUP(F164,'Metales Pesados'!F164:AH624,29,FALSE)</f>
        <v>0</v>
      </c>
      <c r="J164" s="71">
        <f>VLOOKUP(F164,'Metales Pesados'!F164:AU624,42,FALSE)</f>
        <v>0</v>
      </c>
      <c r="K164" s="36">
        <f>VLOOKUP(F164,'Metales Pesados'!F164:BH624,55,FALSE)</f>
        <v>0</v>
      </c>
      <c r="L164" s="36">
        <f>VLOOKUP(F164,'Metales Pesados'!F164:BU624,68,FALSE)</f>
        <v>0</v>
      </c>
      <c r="M164" s="36">
        <f>VLOOKUP(F164,'Metales Pesados'!F164:CH624,81,FALSE)</f>
        <v>0</v>
      </c>
      <c r="N164" s="71">
        <f>VLOOKUP(F164,'Metales Pesados'!F164:CU624,94,FALSE)</f>
        <v>0</v>
      </c>
    </row>
    <row r="165" spans="1:14" ht="13.05" customHeight="1" x14ac:dyDescent="0.2">
      <c r="A165" s="47" t="s">
        <v>205</v>
      </c>
      <c r="B165" s="47" t="s">
        <v>206</v>
      </c>
      <c r="C165" s="47" t="s">
        <v>205</v>
      </c>
      <c r="D165" s="47" t="s">
        <v>206</v>
      </c>
      <c r="E165" s="48" t="s">
        <v>33</v>
      </c>
      <c r="F165" s="49">
        <v>92</v>
      </c>
      <c r="G165" s="51" t="s">
        <v>207</v>
      </c>
      <c r="H165" s="76">
        <f>VLOOKUP(F165,'Metales Pesados'!F165:U625,16,FALSE)</f>
        <v>0</v>
      </c>
      <c r="I165" s="36">
        <f>VLOOKUP(F165,'Metales Pesados'!F165:AH625,29,FALSE)</f>
        <v>0</v>
      </c>
      <c r="J165" s="71">
        <f>VLOOKUP(F165,'Metales Pesados'!F165:AU625,42,FALSE)</f>
        <v>0</v>
      </c>
      <c r="K165" s="36">
        <f>VLOOKUP(F165,'Metales Pesados'!F165:BH625,55,FALSE)</f>
        <v>0</v>
      </c>
      <c r="L165" s="36">
        <f>VLOOKUP(F165,'Metales Pesados'!F165:BU625,68,FALSE)</f>
        <v>0</v>
      </c>
      <c r="M165" s="36">
        <f>VLOOKUP(F165,'Metales Pesados'!F165:CH625,81,FALSE)</f>
        <v>0</v>
      </c>
      <c r="N165" s="71">
        <f>VLOOKUP(F165,'Metales Pesados'!F165:CU625,94,FALSE)</f>
        <v>0</v>
      </c>
    </row>
    <row r="166" spans="1:14" ht="13.05" customHeight="1" x14ac:dyDescent="0.2">
      <c r="A166" s="47" t="s">
        <v>205</v>
      </c>
      <c r="B166" s="47" t="s">
        <v>206</v>
      </c>
      <c r="C166" s="47" t="s">
        <v>205</v>
      </c>
      <c r="D166" s="47" t="s">
        <v>206</v>
      </c>
      <c r="E166" s="48" t="s">
        <v>40</v>
      </c>
      <c r="F166" s="49">
        <v>97</v>
      </c>
      <c r="G166" s="51" t="s">
        <v>208</v>
      </c>
      <c r="H166" s="76">
        <f>VLOOKUP(F166,'Metales Pesados'!F166:U626,16,FALSE)</f>
        <v>0</v>
      </c>
      <c r="I166" s="36">
        <f>VLOOKUP(F166,'Metales Pesados'!F166:AH626,29,FALSE)</f>
        <v>0</v>
      </c>
      <c r="J166" s="71">
        <f>VLOOKUP(F166,'Metales Pesados'!F166:AU626,42,FALSE)</f>
        <v>0</v>
      </c>
      <c r="K166" s="36">
        <f>VLOOKUP(F166,'Metales Pesados'!F166:BH626,55,FALSE)</f>
        <v>0</v>
      </c>
      <c r="L166" s="36">
        <f>VLOOKUP(F166,'Metales Pesados'!F166:BU626,68,FALSE)</f>
        <v>0</v>
      </c>
      <c r="M166" s="36">
        <f>VLOOKUP(F166,'Metales Pesados'!F166:CH626,81,FALSE)</f>
        <v>0</v>
      </c>
      <c r="N166" s="71">
        <f>VLOOKUP(F166,'Metales Pesados'!F166:CU626,94,FALSE)</f>
        <v>0</v>
      </c>
    </row>
    <row r="167" spans="1:14" ht="13.05" customHeight="1" x14ac:dyDescent="0.2">
      <c r="A167" s="47" t="s">
        <v>205</v>
      </c>
      <c r="B167" s="47" t="s">
        <v>206</v>
      </c>
      <c r="C167" s="47" t="s">
        <v>205</v>
      </c>
      <c r="D167" s="47" t="s">
        <v>206</v>
      </c>
      <c r="E167" s="48" t="s">
        <v>33</v>
      </c>
      <c r="F167" s="49">
        <v>95</v>
      </c>
      <c r="G167" s="51" t="s">
        <v>209</v>
      </c>
      <c r="H167" s="76">
        <f>VLOOKUP(F167,'Metales Pesados'!F167:U627,16,FALSE)</f>
        <v>0</v>
      </c>
      <c r="I167" s="36">
        <f>VLOOKUP(F167,'Metales Pesados'!F167:AH627,29,FALSE)</f>
        <v>0</v>
      </c>
      <c r="J167" s="71">
        <f>VLOOKUP(F167,'Metales Pesados'!F167:AU627,42,FALSE)</f>
        <v>0</v>
      </c>
      <c r="K167" s="36">
        <f>VLOOKUP(F167,'Metales Pesados'!F167:BH627,55,FALSE)</f>
        <v>0</v>
      </c>
      <c r="L167" s="36">
        <f>VLOOKUP(F167,'Metales Pesados'!F167:BU627,68,FALSE)</f>
        <v>0</v>
      </c>
      <c r="M167" s="36">
        <f>VLOOKUP(F167,'Metales Pesados'!F167:CH627,81,FALSE)</f>
        <v>0</v>
      </c>
      <c r="N167" s="71">
        <f>VLOOKUP(F167,'Metales Pesados'!F167:CU627,94,FALSE)</f>
        <v>0</v>
      </c>
    </row>
    <row r="168" spans="1:14" ht="13.05" customHeight="1" x14ac:dyDescent="0.2">
      <c r="A168" s="47" t="s">
        <v>205</v>
      </c>
      <c r="B168" s="47" t="s">
        <v>206</v>
      </c>
      <c r="C168" s="47" t="s">
        <v>205</v>
      </c>
      <c r="D168" s="47" t="s">
        <v>206</v>
      </c>
      <c r="E168" s="48" t="s">
        <v>33</v>
      </c>
      <c r="F168" s="49">
        <v>96</v>
      </c>
      <c r="G168" s="51" t="s">
        <v>210</v>
      </c>
      <c r="H168" s="76">
        <f>VLOOKUP(F168,'Metales Pesados'!F168:U628,16,FALSE)</f>
        <v>0</v>
      </c>
      <c r="I168" s="36">
        <f>VLOOKUP(F168,'Metales Pesados'!F168:AH628,29,FALSE)</f>
        <v>0</v>
      </c>
      <c r="J168" s="71">
        <f>VLOOKUP(F168,'Metales Pesados'!F168:AU628,42,FALSE)</f>
        <v>0</v>
      </c>
      <c r="K168" s="36">
        <f>VLOOKUP(F168,'Metales Pesados'!F168:BH628,55,FALSE)</f>
        <v>0</v>
      </c>
      <c r="L168" s="36">
        <f>VLOOKUP(F168,'Metales Pesados'!F168:BU628,68,FALSE)</f>
        <v>0</v>
      </c>
      <c r="M168" s="36">
        <f>VLOOKUP(F168,'Metales Pesados'!F168:CH628,81,FALSE)</f>
        <v>0</v>
      </c>
      <c r="N168" s="71">
        <f>VLOOKUP(F168,'Metales Pesados'!F168:CU628,94,FALSE)</f>
        <v>0</v>
      </c>
    </row>
    <row r="169" spans="1:14" ht="13.05" customHeight="1" x14ac:dyDescent="0.2">
      <c r="A169" s="47" t="s">
        <v>205</v>
      </c>
      <c r="B169" s="47" t="s">
        <v>206</v>
      </c>
      <c r="C169" s="47" t="s">
        <v>205</v>
      </c>
      <c r="D169" s="47" t="s">
        <v>206</v>
      </c>
      <c r="E169" s="48" t="s">
        <v>33</v>
      </c>
      <c r="F169" s="49">
        <v>25590</v>
      </c>
      <c r="G169" s="51" t="s">
        <v>211</v>
      </c>
      <c r="H169" s="76">
        <f>VLOOKUP(F169,'Metales Pesados'!F169:U629,16,FALSE)</f>
        <v>0</v>
      </c>
      <c r="I169" s="36">
        <f>VLOOKUP(F169,'Metales Pesados'!F169:AH629,29,FALSE)</f>
        <v>0</v>
      </c>
      <c r="J169" s="71">
        <f>VLOOKUP(F169,'Metales Pesados'!F169:AU629,42,FALSE)</f>
        <v>0</v>
      </c>
      <c r="K169" s="36">
        <f>VLOOKUP(F169,'Metales Pesados'!F169:BH629,55,FALSE)</f>
        <v>0</v>
      </c>
      <c r="L169" s="36">
        <f>VLOOKUP(F169,'Metales Pesados'!F169:BU629,68,FALSE)</f>
        <v>0</v>
      </c>
      <c r="M169" s="36">
        <f>VLOOKUP(F169,'Metales Pesados'!F169:CH629,81,FALSE)</f>
        <v>0</v>
      </c>
      <c r="N169" s="71">
        <f>VLOOKUP(F169,'Metales Pesados'!F169:CU629,94,FALSE)</f>
        <v>0</v>
      </c>
    </row>
    <row r="170" spans="1:14" ht="13.05" customHeight="1" x14ac:dyDescent="0.2">
      <c r="A170" s="47" t="s">
        <v>205</v>
      </c>
      <c r="B170" s="47" t="s">
        <v>206</v>
      </c>
      <c r="C170" s="47" t="s">
        <v>205</v>
      </c>
      <c r="D170" s="47" t="s">
        <v>206</v>
      </c>
      <c r="E170" s="48" t="s">
        <v>40</v>
      </c>
      <c r="F170" s="49">
        <v>93</v>
      </c>
      <c r="G170" s="51" t="s">
        <v>212</v>
      </c>
      <c r="H170" s="76">
        <f>VLOOKUP(F170,'Metales Pesados'!F170:U630,16,FALSE)</f>
        <v>0</v>
      </c>
      <c r="I170" s="36">
        <f>VLOOKUP(F170,'Metales Pesados'!F170:AH630,29,FALSE)</f>
        <v>0</v>
      </c>
      <c r="J170" s="71">
        <f>VLOOKUP(F170,'Metales Pesados'!F170:AU630,42,FALSE)</f>
        <v>0</v>
      </c>
      <c r="K170" s="36">
        <f>VLOOKUP(F170,'Metales Pesados'!F170:BH630,55,FALSE)</f>
        <v>0</v>
      </c>
      <c r="L170" s="36">
        <f>VLOOKUP(F170,'Metales Pesados'!F170:BU630,68,FALSE)</f>
        <v>0</v>
      </c>
      <c r="M170" s="36">
        <f>VLOOKUP(F170,'Metales Pesados'!F170:CH630,81,FALSE)</f>
        <v>0</v>
      </c>
      <c r="N170" s="71">
        <f>VLOOKUP(F170,'Metales Pesados'!F170:CU630,94,FALSE)</f>
        <v>0</v>
      </c>
    </row>
    <row r="171" spans="1:14" ht="13.05" customHeight="1" x14ac:dyDescent="0.2">
      <c r="A171" s="47" t="s">
        <v>205</v>
      </c>
      <c r="B171" s="47" t="s">
        <v>206</v>
      </c>
      <c r="C171" s="47" t="s">
        <v>205</v>
      </c>
      <c r="D171" s="47" t="s">
        <v>206</v>
      </c>
      <c r="E171" s="48" t="s">
        <v>33</v>
      </c>
      <c r="F171" s="49">
        <v>94</v>
      </c>
      <c r="G171" s="51" t="s">
        <v>213</v>
      </c>
      <c r="H171" s="76">
        <f>VLOOKUP(F171,'Metales Pesados'!F171:U631,16,FALSE)</f>
        <v>0</v>
      </c>
      <c r="I171" s="36">
        <f>VLOOKUP(F171,'Metales Pesados'!F171:AH631,29,FALSE)</f>
        <v>0</v>
      </c>
      <c r="J171" s="71">
        <f>VLOOKUP(F171,'Metales Pesados'!F171:AU631,42,FALSE)</f>
        <v>0</v>
      </c>
      <c r="K171" s="36">
        <f>VLOOKUP(F171,'Metales Pesados'!F171:BH631,55,FALSE)</f>
        <v>0</v>
      </c>
      <c r="L171" s="36">
        <f>VLOOKUP(F171,'Metales Pesados'!F171:BU631,68,FALSE)</f>
        <v>0</v>
      </c>
      <c r="M171" s="36">
        <f>VLOOKUP(F171,'Metales Pesados'!F171:CH631,81,FALSE)</f>
        <v>0</v>
      </c>
      <c r="N171" s="71">
        <f>VLOOKUP(F171,'Metales Pesados'!F171:CU631,94,FALSE)</f>
        <v>0</v>
      </c>
    </row>
    <row r="172" spans="1:14" ht="13.05" customHeight="1" x14ac:dyDescent="0.2">
      <c r="A172" s="47" t="s">
        <v>205</v>
      </c>
      <c r="B172" s="47" t="s">
        <v>206</v>
      </c>
      <c r="C172" s="47" t="s">
        <v>205</v>
      </c>
      <c r="D172" s="47" t="s">
        <v>206</v>
      </c>
      <c r="E172" s="48" t="s">
        <v>33</v>
      </c>
      <c r="F172" s="49">
        <v>7041</v>
      </c>
      <c r="G172" s="51" t="s">
        <v>214</v>
      </c>
      <c r="H172" s="76">
        <f>VLOOKUP(F172,'Metales Pesados'!F172:U632,16,FALSE)</f>
        <v>0</v>
      </c>
      <c r="I172" s="36">
        <f>VLOOKUP(F172,'Metales Pesados'!F172:AH632,29,FALSE)</f>
        <v>0</v>
      </c>
      <c r="J172" s="71">
        <f>VLOOKUP(F172,'Metales Pesados'!F172:AU632,42,FALSE)</f>
        <v>0</v>
      </c>
      <c r="K172" s="36">
        <f>VLOOKUP(F172,'Metales Pesados'!F172:BH632,55,FALSE)</f>
        <v>0</v>
      </c>
      <c r="L172" s="36">
        <f>VLOOKUP(F172,'Metales Pesados'!F172:BU632,68,FALSE)</f>
        <v>0</v>
      </c>
      <c r="M172" s="36">
        <f>VLOOKUP(F172,'Metales Pesados'!F172:CH632,81,FALSE)</f>
        <v>0</v>
      </c>
      <c r="N172" s="71">
        <f>VLOOKUP(F172,'Metales Pesados'!F172:CU632,94,FALSE)</f>
        <v>0</v>
      </c>
    </row>
    <row r="173" spans="1:14" ht="13.05" customHeight="1" x14ac:dyDescent="0.2">
      <c r="A173" s="47" t="s">
        <v>205</v>
      </c>
      <c r="B173" s="47" t="s">
        <v>206</v>
      </c>
      <c r="C173" s="47" t="s">
        <v>205</v>
      </c>
      <c r="D173" s="47" t="s">
        <v>206</v>
      </c>
      <c r="E173" s="48" t="s">
        <v>33</v>
      </c>
      <c r="F173" s="49">
        <v>15306</v>
      </c>
      <c r="G173" s="51" t="s">
        <v>215</v>
      </c>
      <c r="H173" s="76">
        <f>VLOOKUP(F173,'Metales Pesados'!F173:U633,16,FALSE)</f>
        <v>0</v>
      </c>
      <c r="I173" s="36">
        <f>VLOOKUP(F173,'Metales Pesados'!F173:AH633,29,FALSE)</f>
        <v>0</v>
      </c>
      <c r="J173" s="71">
        <f>VLOOKUP(F173,'Metales Pesados'!F173:AU633,42,FALSE)</f>
        <v>0</v>
      </c>
      <c r="K173" s="36">
        <f>VLOOKUP(F173,'Metales Pesados'!F173:BH633,55,FALSE)</f>
        <v>0</v>
      </c>
      <c r="L173" s="36">
        <f>VLOOKUP(F173,'Metales Pesados'!F173:BU633,68,FALSE)</f>
        <v>0</v>
      </c>
      <c r="M173" s="36">
        <f>VLOOKUP(F173,'Metales Pesados'!F173:CH633,81,FALSE)</f>
        <v>0</v>
      </c>
      <c r="N173" s="71">
        <f>VLOOKUP(F173,'Metales Pesados'!F173:CU633,94,FALSE)</f>
        <v>0</v>
      </c>
    </row>
    <row r="174" spans="1:14" ht="13.05" customHeight="1" x14ac:dyDescent="0.2">
      <c r="A174" s="47" t="s">
        <v>205</v>
      </c>
      <c r="B174" s="47" t="s">
        <v>206</v>
      </c>
      <c r="C174" s="47" t="s">
        <v>205</v>
      </c>
      <c r="D174" s="47" t="s">
        <v>206</v>
      </c>
      <c r="E174" s="48" t="s">
        <v>33</v>
      </c>
      <c r="F174" s="49">
        <v>26374</v>
      </c>
      <c r="G174" s="51" t="s">
        <v>216</v>
      </c>
      <c r="H174" s="76">
        <f>VLOOKUP(F174,'Metales Pesados'!F174:U634,16,FALSE)</f>
        <v>0</v>
      </c>
      <c r="I174" s="36">
        <f>VLOOKUP(F174,'Metales Pesados'!F174:AH634,29,FALSE)</f>
        <v>0</v>
      </c>
      <c r="J174" s="71">
        <f>VLOOKUP(F174,'Metales Pesados'!F174:AU634,42,FALSE)</f>
        <v>0</v>
      </c>
      <c r="K174" s="36">
        <f>VLOOKUP(F174,'Metales Pesados'!F174:BH634,55,FALSE)</f>
        <v>0</v>
      </c>
      <c r="L174" s="36">
        <f>VLOOKUP(F174,'Metales Pesados'!F174:BU634,68,FALSE)</f>
        <v>0</v>
      </c>
      <c r="M174" s="36">
        <f>VLOOKUP(F174,'Metales Pesados'!F174:CH634,81,FALSE)</f>
        <v>0</v>
      </c>
      <c r="N174" s="71">
        <f>VLOOKUP(F174,'Metales Pesados'!F174:CU634,94,FALSE)</f>
        <v>0</v>
      </c>
    </row>
    <row r="175" spans="1:14" ht="13.05" customHeight="1" x14ac:dyDescent="0.2">
      <c r="A175" s="47" t="s">
        <v>205</v>
      </c>
      <c r="B175" s="47" t="s">
        <v>206</v>
      </c>
      <c r="C175" s="47" t="s">
        <v>205</v>
      </c>
      <c r="D175" s="47" t="s">
        <v>206</v>
      </c>
      <c r="E175" s="48" t="s">
        <v>33</v>
      </c>
      <c r="F175" s="49">
        <v>26611</v>
      </c>
      <c r="G175" s="51" t="s">
        <v>217</v>
      </c>
      <c r="H175" s="76">
        <f>VLOOKUP(F175,'Metales Pesados'!F175:U635,16,FALSE)</f>
        <v>0</v>
      </c>
      <c r="I175" s="36">
        <f>VLOOKUP(F175,'Metales Pesados'!F175:AH635,29,FALSE)</f>
        <v>0</v>
      </c>
      <c r="J175" s="71">
        <f>VLOOKUP(F175,'Metales Pesados'!F175:AU635,42,FALSE)</f>
        <v>0</v>
      </c>
      <c r="K175" s="36">
        <f>VLOOKUP(F175,'Metales Pesados'!F175:BH635,55,FALSE)</f>
        <v>0</v>
      </c>
      <c r="L175" s="36">
        <f>VLOOKUP(F175,'Metales Pesados'!F175:BU635,68,FALSE)</f>
        <v>0</v>
      </c>
      <c r="M175" s="36">
        <f>VLOOKUP(F175,'Metales Pesados'!F175:CH635,81,FALSE)</f>
        <v>0</v>
      </c>
      <c r="N175" s="71">
        <f>VLOOKUP(F175,'Metales Pesados'!F175:CU635,94,FALSE)</f>
        <v>0</v>
      </c>
    </row>
    <row r="176" spans="1:14" ht="13.05" customHeight="1" x14ac:dyDescent="0.2">
      <c r="A176" s="47" t="s">
        <v>205</v>
      </c>
      <c r="B176" s="47" t="s">
        <v>218</v>
      </c>
      <c r="C176" s="47" t="s">
        <v>205</v>
      </c>
      <c r="D176" s="47" t="s">
        <v>206</v>
      </c>
      <c r="E176" s="48" t="s">
        <v>31</v>
      </c>
      <c r="F176" s="49">
        <v>98</v>
      </c>
      <c r="G176" s="51" t="s">
        <v>219</v>
      </c>
      <c r="H176" s="76">
        <f>VLOOKUP(F176,'Metales Pesados'!F176:U636,16,FALSE)</f>
        <v>0</v>
      </c>
      <c r="I176" s="36">
        <f>VLOOKUP(F176,'Metales Pesados'!F176:AH636,29,FALSE)</f>
        <v>0</v>
      </c>
      <c r="J176" s="71">
        <f>VLOOKUP(F176,'Metales Pesados'!F176:AU636,42,FALSE)</f>
        <v>0</v>
      </c>
      <c r="K176" s="36">
        <f>VLOOKUP(F176,'Metales Pesados'!F176:BH636,55,FALSE)</f>
        <v>0</v>
      </c>
      <c r="L176" s="36">
        <f>VLOOKUP(F176,'Metales Pesados'!F176:BU636,68,FALSE)</f>
        <v>0</v>
      </c>
      <c r="M176" s="36">
        <f>VLOOKUP(F176,'Metales Pesados'!F176:CH636,81,FALSE)</f>
        <v>0</v>
      </c>
      <c r="N176" s="71">
        <f>VLOOKUP(F176,'Metales Pesados'!F176:CU636,94,FALSE)</f>
        <v>0</v>
      </c>
    </row>
    <row r="177" spans="1:14" ht="13.05" customHeight="1" x14ac:dyDescent="0.2">
      <c r="A177" s="47" t="s">
        <v>205</v>
      </c>
      <c r="B177" s="47" t="s">
        <v>218</v>
      </c>
      <c r="C177" s="47" t="s">
        <v>205</v>
      </c>
      <c r="D177" s="47" t="s">
        <v>206</v>
      </c>
      <c r="E177" s="48" t="s">
        <v>33</v>
      </c>
      <c r="F177" s="49">
        <v>99</v>
      </c>
      <c r="G177" s="51" t="s">
        <v>220</v>
      </c>
      <c r="H177" s="76">
        <f>VLOOKUP(F177,'Metales Pesados'!F177:U637,16,FALSE)</f>
        <v>0</v>
      </c>
      <c r="I177" s="36">
        <f>VLOOKUP(F177,'Metales Pesados'!F177:AH637,29,FALSE)</f>
        <v>0</v>
      </c>
      <c r="J177" s="71">
        <f>VLOOKUP(F177,'Metales Pesados'!F177:AU637,42,FALSE)</f>
        <v>0</v>
      </c>
      <c r="K177" s="36">
        <f>VLOOKUP(F177,'Metales Pesados'!F177:BH637,55,FALSE)</f>
        <v>0</v>
      </c>
      <c r="L177" s="36">
        <f>VLOOKUP(F177,'Metales Pesados'!F177:BU637,68,FALSE)</f>
        <v>0</v>
      </c>
      <c r="M177" s="36">
        <f>VLOOKUP(F177,'Metales Pesados'!F177:CH637,81,FALSE)</f>
        <v>0</v>
      </c>
      <c r="N177" s="71">
        <f>VLOOKUP(F177,'Metales Pesados'!F177:CU637,94,FALSE)</f>
        <v>0</v>
      </c>
    </row>
    <row r="178" spans="1:14" ht="13.05" customHeight="1" x14ac:dyDescent="0.2">
      <c r="A178" s="47" t="s">
        <v>205</v>
      </c>
      <c r="B178" s="47" t="s">
        <v>218</v>
      </c>
      <c r="C178" s="47" t="s">
        <v>205</v>
      </c>
      <c r="D178" s="47" t="s">
        <v>206</v>
      </c>
      <c r="E178" s="48" t="s">
        <v>33</v>
      </c>
      <c r="F178" s="49">
        <v>100</v>
      </c>
      <c r="G178" s="51" t="s">
        <v>221</v>
      </c>
      <c r="H178" s="76">
        <f>VLOOKUP(F178,'Metales Pesados'!F178:U638,16,FALSE)</f>
        <v>0</v>
      </c>
      <c r="I178" s="36">
        <f>VLOOKUP(F178,'Metales Pesados'!F178:AH638,29,FALSE)</f>
        <v>0</v>
      </c>
      <c r="J178" s="71">
        <f>VLOOKUP(F178,'Metales Pesados'!F178:AU638,42,FALSE)</f>
        <v>0</v>
      </c>
      <c r="K178" s="36">
        <f>VLOOKUP(F178,'Metales Pesados'!F178:BH638,55,FALSE)</f>
        <v>0</v>
      </c>
      <c r="L178" s="36">
        <f>VLOOKUP(F178,'Metales Pesados'!F178:BU638,68,FALSE)</f>
        <v>0</v>
      </c>
      <c r="M178" s="36">
        <f>VLOOKUP(F178,'Metales Pesados'!F178:CH638,81,FALSE)</f>
        <v>0</v>
      </c>
      <c r="N178" s="71">
        <f>VLOOKUP(F178,'Metales Pesados'!F178:CU638,94,FALSE)</f>
        <v>0</v>
      </c>
    </row>
    <row r="179" spans="1:14" ht="13.05" customHeight="1" x14ac:dyDescent="0.2">
      <c r="A179" s="47" t="s">
        <v>205</v>
      </c>
      <c r="B179" s="47" t="s">
        <v>218</v>
      </c>
      <c r="C179" s="47" t="s">
        <v>205</v>
      </c>
      <c r="D179" s="47" t="s">
        <v>222</v>
      </c>
      <c r="E179" s="48" t="s">
        <v>33</v>
      </c>
      <c r="F179" s="49">
        <v>32054</v>
      </c>
      <c r="G179" s="51" t="s">
        <v>223</v>
      </c>
      <c r="H179" s="76">
        <f>VLOOKUP(F179,'Metales Pesados'!F179:U639,16,FALSE)</f>
        <v>0</v>
      </c>
      <c r="I179" s="36">
        <f>VLOOKUP(F179,'Metales Pesados'!F179:AH639,29,FALSE)</f>
        <v>0</v>
      </c>
      <c r="J179" s="71">
        <f>VLOOKUP(F179,'Metales Pesados'!F179:AU639,42,FALSE)</f>
        <v>0</v>
      </c>
      <c r="K179" s="36">
        <f>VLOOKUP(F179,'Metales Pesados'!F179:BH639,55,FALSE)</f>
        <v>0</v>
      </c>
      <c r="L179" s="36">
        <f>VLOOKUP(F179,'Metales Pesados'!F179:BU639,68,FALSE)</f>
        <v>0</v>
      </c>
      <c r="M179" s="36">
        <f>VLOOKUP(F179,'Metales Pesados'!F179:CH639,81,FALSE)</f>
        <v>0</v>
      </c>
      <c r="N179" s="71">
        <f>VLOOKUP(F179,'Metales Pesados'!F179:CU639,94,FALSE)</f>
        <v>0</v>
      </c>
    </row>
    <row r="180" spans="1:14" ht="13.05" customHeight="1" x14ac:dyDescent="0.2">
      <c r="A180" s="47" t="s">
        <v>205</v>
      </c>
      <c r="B180" s="47" t="s">
        <v>218</v>
      </c>
      <c r="C180" s="47" t="s">
        <v>205</v>
      </c>
      <c r="D180" s="47" t="s">
        <v>206</v>
      </c>
      <c r="E180" s="48" t="s">
        <v>33</v>
      </c>
      <c r="F180" s="49">
        <v>6728</v>
      </c>
      <c r="G180" s="51" t="s">
        <v>224</v>
      </c>
      <c r="H180" s="76">
        <f>VLOOKUP(F180,'Metales Pesados'!F180:U640,16,FALSE)</f>
        <v>0</v>
      </c>
      <c r="I180" s="36">
        <f>VLOOKUP(F180,'Metales Pesados'!F180:AH640,29,FALSE)</f>
        <v>0</v>
      </c>
      <c r="J180" s="71">
        <f>VLOOKUP(F180,'Metales Pesados'!F180:AU640,42,FALSE)</f>
        <v>0</v>
      </c>
      <c r="K180" s="36">
        <f>VLOOKUP(F180,'Metales Pesados'!F180:BH640,55,FALSE)</f>
        <v>0</v>
      </c>
      <c r="L180" s="36">
        <f>VLOOKUP(F180,'Metales Pesados'!F180:BU640,68,FALSE)</f>
        <v>0</v>
      </c>
      <c r="M180" s="36">
        <f>VLOOKUP(F180,'Metales Pesados'!F180:CH640,81,FALSE)</f>
        <v>0</v>
      </c>
      <c r="N180" s="71">
        <f>VLOOKUP(F180,'Metales Pesados'!F180:CU640,94,FALSE)</f>
        <v>0</v>
      </c>
    </row>
    <row r="181" spans="1:14" ht="13.05" customHeight="1" x14ac:dyDescent="0.2">
      <c r="A181" s="47" t="s">
        <v>205</v>
      </c>
      <c r="B181" s="47" t="s">
        <v>206</v>
      </c>
      <c r="C181" s="47" t="s">
        <v>205</v>
      </c>
      <c r="D181" s="47" t="s">
        <v>206</v>
      </c>
      <c r="E181" s="48" t="s">
        <v>31</v>
      </c>
      <c r="F181" s="49">
        <v>30800</v>
      </c>
      <c r="G181" s="51" t="s">
        <v>225</v>
      </c>
      <c r="H181" s="76">
        <f>VLOOKUP(F181,'Metales Pesados'!F181:U641,16,FALSE)</f>
        <v>0</v>
      </c>
      <c r="I181" s="36">
        <f>VLOOKUP(F181,'Metales Pesados'!F181:AH641,29,FALSE)</f>
        <v>0</v>
      </c>
      <c r="J181" s="71">
        <f>VLOOKUP(F181,'Metales Pesados'!F181:AU641,42,FALSE)</f>
        <v>0</v>
      </c>
      <c r="K181" s="36">
        <f>VLOOKUP(F181,'Metales Pesados'!F181:BH641,55,FALSE)</f>
        <v>0</v>
      </c>
      <c r="L181" s="36">
        <f>VLOOKUP(F181,'Metales Pesados'!F181:BU641,68,FALSE)</f>
        <v>0</v>
      </c>
      <c r="M181" s="36">
        <f>VLOOKUP(F181,'Metales Pesados'!F181:CH641,81,FALSE)</f>
        <v>0</v>
      </c>
      <c r="N181" s="71">
        <f>VLOOKUP(F181,'Metales Pesados'!F181:CU641,94,FALSE)</f>
        <v>0</v>
      </c>
    </row>
    <row r="182" spans="1:14" ht="13.05" customHeight="1" x14ac:dyDescent="0.2">
      <c r="A182" s="47" t="s">
        <v>205</v>
      </c>
      <c r="B182" s="47" t="s">
        <v>218</v>
      </c>
      <c r="C182" s="47" t="s">
        <v>205</v>
      </c>
      <c r="D182" s="47" t="s">
        <v>206</v>
      </c>
      <c r="E182" s="48" t="s">
        <v>33</v>
      </c>
      <c r="F182" s="49">
        <v>25007</v>
      </c>
      <c r="G182" s="51" t="s">
        <v>226</v>
      </c>
      <c r="H182" s="76">
        <f>VLOOKUP(F182,'Metales Pesados'!F182:U642,16,FALSE)</f>
        <v>0</v>
      </c>
      <c r="I182" s="36">
        <f>VLOOKUP(F182,'Metales Pesados'!F182:AH642,29,FALSE)</f>
        <v>0</v>
      </c>
      <c r="J182" s="71">
        <f>VLOOKUP(F182,'Metales Pesados'!F182:AU642,42,FALSE)</f>
        <v>0</v>
      </c>
      <c r="K182" s="36">
        <f>VLOOKUP(F182,'Metales Pesados'!F182:BH642,55,FALSE)</f>
        <v>0</v>
      </c>
      <c r="L182" s="36">
        <f>VLOOKUP(F182,'Metales Pesados'!F182:BU642,68,FALSE)</f>
        <v>0</v>
      </c>
      <c r="M182" s="36">
        <f>VLOOKUP(F182,'Metales Pesados'!F182:CH642,81,FALSE)</f>
        <v>0</v>
      </c>
      <c r="N182" s="71">
        <f>VLOOKUP(F182,'Metales Pesados'!F182:CU642,94,FALSE)</f>
        <v>0</v>
      </c>
    </row>
    <row r="183" spans="1:14" ht="13.05" customHeight="1" x14ac:dyDescent="0.2">
      <c r="A183" s="47" t="s">
        <v>205</v>
      </c>
      <c r="B183" s="47" t="s">
        <v>227</v>
      </c>
      <c r="C183" s="47" t="s">
        <v>205</v>
      </c>
      <c r="D183" s="47" t="s">
        <v>228</v>
      </c>
      <c r="E183" s="48" t="s">
        <v>27</v>
      </c>
      <c r="F183" s="49">
        <v>105</v>
      </c>
      <c r="G183" s="51" t="s">
        <v>229</v>
      </c>
      <c r="H183" s="76">
        <f>VLOOKUP(F183,'Metales Pesados'!F183:U643,16,FALSE)</f>
        <v>266</v>
      </c>
      <c r="I183" s="36">
        <f>VLOOKUP(F183,'Metales Pesados'!F183:AH643,29,FALSE)</f>
        <v>0</v>
      </c>
      <c r="J183" s="71">
        <f>VLOOKUP(F183,'Metales Pesados'!F183:AU643,42,FALSE)</f>
        <v>236</v>
      </c>
      <c r="K183" s="36">
        <f>VLOOKUP(F183,'Metales Pesados'!F183:BH643,55,FALSE)</f>
        <v>0</v>
      </c>
      <c r="L183" s="36">
        <f>VLOOKUP(F183,'Metales Pesados'!F183:BU643,68,FALSE)</f>
        <v>0</v>
      </c>
      <c r="M183" s="36">
        <f>VLOOKUP(F183,'Metales Pesados'!F183:CH643,81,FALSE)</f>
        <v>0</v>
      </c>
      <c r="N183" s="71">
        <f>VLOOKUP(F183,'Metales Pesados'!F183:CU643,94,FALSE)</f>
        <v>0</v>
      </c>
    </row>
    <row r="184" spans="1:14" ht="13.05" customHeight="1" x14ac:dyDescent="0.2">
      <c r="A184" s="47" t="s">
        <v>205</v>
      </c>
      <c r="B184" s="47" t="s">
        <v>227</v>
      </c>
      <c r="C184" s="47" t="s">
        <v>205</v>
      </c>
      <c r="D184" s="47" t="s">
        <v>228</v>
      </c>
      <c r="E184" s="48" t="s">
        <v>59</v>
      </c>
      <c r="F184" s="49">
        <v>7448</v>
      </c>
      <c r="G184" s="51" t="s">
        <v>230</v>
      </c>
      <c r="H184" s="76">
        <f>VLOOKUP(F184,'Metales Pesados'!F184:U644,16,FALSE)</f>
        <v>0</v>
      </c>
      <c r="I184" s="36">
        <f>VLOOKUP(F184,'Metales Pesados'!F184:AH644,29,FALSE)</f>
        <v>0</v>
      </c>
      <c r="J184" s="71">
        <f>VLOOKUP(F184,'Metales Pesados'!F184:AU644,42,FALSE)</f>
        <v>0</v>
      </c>
      <c r="K184" s="36">
        <f>VLOOKUP(F184,'Metales Pesados'!F184:BH644,55,FALSE)</f>
        <v>0</v>
      </c>
      <c r="L184" s="36">
        <f>VLOOKUP(F184,'Metales Pesados'!F184:BU644,68,FALSE)</f>
        <v>0</v>
      </c>
      <c r="M184" s="36">
        <f>VLOOKUP(F184,'Metales Pesados'!F184:CH644,81,FALSE)</f>
        <v>0</v>
      </c>
      <c r="N184" s="71">
        <f>VLOOKUP(F184,'Metales Pesados'!F184:CU644,94,FALSE)</f>
        <v>0</v>
      </c>
    </row>
    <row r="185" spans="1:14" ht="13.05" customHeight="1" x14ac:dyDescent="0.2">
      <c r="A185" s="47" t="s">
        <v>205</v>
      </c>
      <c r="B185" s="47" t="s">
        <v>227</v>
      </c>
      <c r="C185" s="47" t="s">
        <v>205</v>
      </c>
      <c r="D185" s="47" t="s">
        <v>228</v>
      </c>
      <c r="E185" s="48" t="s">
        <v>31</v>
      </c>
      <c r="F185" s="49">
        <v>7459</v>
      </c>
      <c r="G185" s="51" t="s">
        <v>231</v>
      </c>
      <c r="H185" s="76">
        <f>VLOOKUP(F185,'Metales Pesados'!F185:U645,16,FALSE)</f>
        <v>78</v>
      </c>
      <c r="I185" s="36">
        <f>VLOOKUP(F185,'Metales Pesados'!F185:AH645,29,FALSE)</f>
        <v>0</v>
      </c>
      <c r="J185" s="71">
        <f>VLOOKUP(F185,'Metales Pesados'!F185:AU645,42,FALSE)</f>
        <v>68</v>
      </c>
      <c r="K185" s="36">
        <f>VLOOKUP(F185,'Metales Pesados'!F185:BH645,55,FALSE)</f>
        <v>0</v>
      </c>
      <c r="L185" s="36">
        <f>VLOOKUP(F185,'Metales Pesados'!F185:BU645,68,FALSE)</f>
        <v>0</v>
      </c>
      <c r="M185" s="36">
        <f>VLOOKUP(F185,'Metales Pesados'!F185:CH645,81,FALSE)</f>
        <v>0</v>
      </c>
      <c r="N185" s="71">
        <f>VLOOKUP(F185,'Metales Pesados'!F185:CU645,94,FALSE)</f>
        <v>0</v>
      </c>
    </row>
    <row r="186" spans="1:14" ht="13.05" customHeight="1" x14ac:dyDescent="0.2">
      <c r="A186" s="47" t="s">
        <v>205</v>
      </c>
      <c r="B186" s="47" t="s">
        <v>227</v>
      </c>
      <c r="C186" s="47" t="s">
        <v>205</v>
      </c>
      <c r="D186" s="47" t="s">
        <v>228</v>
      </c>
      <c r="E186" s="48" t="s">
        <v>59</v>
      </c>
      <c r="F186" s="49">
        <v>106</v>
      </c>
      <c r="G186" s="51" t="s">
        <v>232</v>
      </c>
      <c r="H186" s="76">
        <f>VLOOKUP(F186,'Metales Pesados'!F186:U646,16,FALSE)</f>
        <v>95</v>
      </c>
      <c r="I186" s="36">
        <f>VLOOKUP(F186,'Metales Pesados'!F186:AH646,29,FALSE)</f>
        <v>0</v>
      </c>
      <c r="J186" s="71">
        <f>VLOOKUP(F186,'Metales Pesados'!F186:AU646,42,FALSE)</f>
        <v>79</v>
      </c>
      <c r="K186" s="36">
        <f>VLOOKUP(F186,'Metales Pesados'!F186:BH646,55,FALSE)</f>
        <v>0</v>
      </c>
      <c r="L186" s="36">
        <f>VLOOKUP(F186,'Metales Pesados'!F186:BU646,68,FALSE)</f>
        <v>0</v>
      </c>
      <c r="M186" s="36">
        <f>VLOOKUP(F186,'Metales Pesados'!F186:CH646,81,FALSE)</f>
        <v>0</v>
      </c>
      <c r="N186" s="71">
        <f>VLOOKUP(F186,'Metales Pesados'!F186:CU646,94,FALSE)</f>
        <v>0</v>
      </c>
    </row>
    <row r="187" spans="1:14" ht="13.05" customHeight="1" x14ac:dyDescent="0.2">
      <c r="A187" s="47" t="s">
        <v>205</v>
      </c>
      <c r="B187" s="47" t="s">
        <v>227</v>
      </c>
      <c r="C187" s="47" t="s">
        <v>205</v>
      </c>
      <c r="D187" s="47" t="s">
        <v>228</v>
      </c>
      <c r="E187" s="48" t="s">
        <v>33</v>
      </c>
      <c r="F187" s="49">
        <v>107</v>
      </c>
      <c r="G187" s="51" t="s">
        <v>233</v>
      </c>
      <c r="H187" s="76">
        <f>VLOOKUP(F187,'Metales Pesados'!F187:U647,16,FALSE)</f>
        <v>0</v>
      </c>
      <c r="I187" s="36">
        <f>VLOOKUP(F187,'Metales Pesados'!F187:AH647,29,FALSE)</f>
        <v>0</v>
      </c>
      <c r="J187" s="71">
        <f>VLOOKUP(F187,'Metales Pesados'!F187:AU647,42,FALSE)</f>
        <v>0</v>
      </c>
      <c r="K187" s="36">
        <f>VLOOKUP(F187,'Metales Pesados'!F187:BH647,55,FALSE)</f>
        <v>0</v>
      </c>
      <c r="L187" s="36">
        <f>VLOOKUP(F187,'Metales Pesados'!F187:BU647,68,FALSE)</f>
        <v>0</v>
      </c>
      <c r="M187" s="36">
        <f>VLOOKUP(F187,'Metales Pesados'!F187:CH647,81,FALSE)</f>
        <v>0</v>
      </c>
      <c r="N187" s="71">
        <f>VLOOKUP(F187,'Metales Pesados'!F187:CU647,94,FALSE)</f>
        <v>0</v>
      </c>
    </row>
    <row r="188" spans="1:14" ht="13.05" customHeight="1" x14ac:dyDescent="0.2">
      <c r="A188" s="47" t="s">
        <v>205</v>
      </c>
      <c r="B188" s="47" t="s">
        <v>227</v>
      </c>
      <c r="C188" s="47" t="s">
        <v>205</v>
      </c>
      <c r="D188" s="47" t="s">
        <v>228</v>
      </c>
      <c r="E188" s="48" t="s">
        <v>33</v>
      </c>
      <c r="F188" s="49">
        <v>108</v>
      </c>
      <c r="G188" s="51" t="s">
        <v>234</v>
      </c>
      <c r="H188" s="76">
        <f>VLOOKUP(F188,'Metales Pesados'!F188:U648,16,FALSE)</f>
        <v>88</v>
      </c>
      <c r="I188" s="36">
        <f>VLOOKUP(F188,'Metales Pesados'!F188:AH648,29,FALSE)</f>
        <v>0</v>
      </c>
      <c r="J188" s="71">
        <f>VLOOKUP(F188,'Metales Pesados'!F188:AU648,42,FALSE)</f>
        <v>76</v>
      </c>
      <c r="K188" s="36">
        <f>VLOOKUP(F188,'Metales Pesados'!F188:BH648,55,FALSE)</f>
        <v>0</v>
      </c>
      <c r="L188" s="36">
        <f>VLOOKUP(F188,'Metales Pesados'!F188:BU648,68,FALSE)</f>
        <v>0</v>
      </c>
      <c r="M188" s="36">
        <f>VLOOKUP(F188,'Metales Pesados'!F188:CH648,81,FALSE)</f>
        <v>0</v>
      </c>
      <c r="N188" s="71">
        <f>VLOOKUP(F188,'Metales Pesados'!F188:CU648,94,FALSE)</f>
        <v>0</v>
      </c>
    </row>
    <row r="189" spans="1:14" ht="13.05" customHeight="1" x14ac:dyDescent="0.2">
      <c r="A189" s="47" t="s">
        <v>205</v>
      </c>
      <c r="B189" s="47" t="s">
        <v>227</v>
      </c>
      <c r="C189" s="47" t="s">
        <v>205</v>
      </c>
      <c r="D189" s="47" t="s">
        <v>228</v>
      </c>
      <c r="E189" s="48" t="s">
        <v>33</v>
      </c>
      <c r="F189" s="49">
        <v>15291</v>
      </c>
      <c r="G189" s="51" t="s">
        <v>235</v>
      </c>
      <c r="H189" s="76">
        <f>VLOOKUP(F189,'Metales Pesados'!F189:U649,16,FALSE)</f>
        <v>19</v>
      </c>
      <c r="I189" s="36">
        <f>VLOOKUP(F189,'Metales Pesados'!F189:AH649,29,FALSE)</f>
        <v>0</v>
      </c>
      <c r="J189" s="71">
        <f>VLOOKUP(F189,'Metales Pesados'!F189:AU649,42,FALSE)</f>
        <v>18</v>
      </c>
      <c r="K189" s="36">
        <f>VLOOKUP(F189,'Metales Pesados'!F189:BH649,55,FALSE)</f>
        <v>0</v>
      </c>
      <c r="L189" s="36">
        <f>VLOOKUP(F189,'Metales Pesados'!F189:BU649,68,FALSE)</f>
        <v>0</v>
      </c>
      <c r="M189" s="36">
        <f>VLOOKUP(F189,'Metales Pesados'!F189:CH649,81,FALSE)</f>
        <v>0</v>
      </c>
      <c r="N189" s="71">
        <f>VLOOKUP(F189,'Metales Pesados'!F189:CU649,94,FALSE)</f>
        <v>0</v>
      </c>
    </row>
    <row r="190" spans="1:14" ht="13.05" customHeight="1" x14ac:dyDescent="0.2">
      <c r="A190" s="47" t="s">
        <v>205</v>
      </c>
      <c r="B190" s="47" t="s">
        <v>227</v>
      </c>
      <c r="C190" s="47" t="s">
        <v>205</v>
      </c>
      <c r="D190" s="47" t="s">
        <v>228</v>
      </c>
      <c r="E190" s="48" t="s">
        <v>33</v>
      </c>
      <c r="F190" s="49">
        <v>18148</v>
      </c>
      <c r="G190" s="51" t="s">
        <v>236</v>
      </c>
      <c r="H190" s="76">
        <f>VLOOKUP(F190,'Metales Pesados'!F190:U650,16,FALSE)</f>
        <v>18</v>
      </c>
      <c r="I190" s="36">
        <f>VLOOKUP(F190,'Metales Pesados'!F190:AH650,29,FALSE)</f>
        <v>0</v>
      </c>
      <c r="J190" s="71">
        <f>VLOOKUP(F190,'Metales Pesados'!F190:AU650,42,FALSE)</f>
        <v>9</v>
      </c>
      <c r="K190" s="36">
        <f>VLOOKUP(F190,'Metales Pesados'!F190:BH650,55,FALSE)</f>
        <v>0</v>
      </c>
      <c r="L190" s="36">
        <f>VLOOKUP(F190,'Metales Pesados'!F190:BU650,68,FALSE)</f>
        <v>0</v>
      </c>
      <c r="M190" s="36">
        <f>VLOOKUP(F190,'Metales Pesados'!F190:CH650,81,FALSE)</f>
        <v>0</v>
      </c>
      <c r="N190" s="71">
        <f>VLOOKUP(F190,'Metales Pesados'!F190:CU650,94,FALSE)</f>
        <v>0</v>
      </c>
    </row>
    <row r="191" spans="1:14" ht="13.05" customHeight="1" x14ac:dyDescent="0.2">
      <c r="A191" s="47" t="s">
        <v>205</v>
      </c>
      <c r="B191" s="47" t="s">
        <v>227</v>
      </c>
      <c r="C191" s="47" t="s">
        <v>205</v>
      </c>
      <c r="D191" s="47" t="s">
        <v>228</v>
      </c>
      <c r="E191" s="48" t="s">
        <v>33</v>
      </c>
      <c r="F191" s="49">
        <v>18666</v>
      </c>
      <c r="G191" s="51" t="s">
        <v>237</v>
      </c>
      <c r="H191" s="76">
        <f>VLOOKUP(F191,'Metales Pesados'!F191:U651,16,FALSE)</f>
        <v>0</v>
      </c>
      <c r="I191" s="36">
        <f>VLOOKUP(F191,'Metales Pesados'!F191:AH651,29,FALSE)</f>
        <v>0</v>
      </c>
      <c r="J191" s="71">
        <f>VLOOKUP(F191,'Metales Pesados'!F191:AU651,42,FALSE)</f>
        <v>0</v>
      </c>
      <c r="K191" s="36">
        <f>VLOOKUP(F191,'Metales Pesados'!F191:BH651,55,FALSE)</f>
        <v>0</v>
      </c>
      <c r="L191" s="36">
        <f>VLOOKUP(F191,'Metales Pesados'!F191:BU651,68,FALSE)</f>
        <v>0</v>
      </c>
      <c r="M191" s="36">
        <f>VLOOKUP(F191,'Metales Pesados'!F191:CH651,81,FALSE)</f>
        <v>0</v>
      </c>
      <c r="N191" s="71">
        <f>VLOOKUP(F191,'Metales Pesados'!F191:CU651,94,FALSE)</f>
        <v>0</v>
      </c>
    </row>
    <row r="192" spans="1:14" ht="13.05" customHeight="1" x14ac:dyDescent="0.2">
      <c r="A192" s="47" t="s">
        <v>205</v>
      </c>
      <c r="B192" s="47" t="s">
        <v>227</v>
      </c>
      <c r="C192" s="47" t="s">
        <v>205</v>
      </c>
      <c r="D192" s="47" t="s">
        <v>228</v>
      </c>
      <c r="E192" s="48" t="s">
        <v>33</v>
      </c>
      <c r="F192" s="49">
        <v>18739</v>
      </c>
      <c r="G192" s="51" t="s">
        <v>238</v>
      </c>
      <c r="H192" s="76">
        <f>VLOOKUP(F192,'Metales Pesados'!F192:U652,16,FALSE)</f>
        <v>0</v>
      </c>
      <c r="I192" s="36">
        <f>VLOOKUP(F192,'Metales Pesados'!F192:AH652,29,FALSE)</f>
        <v>0</v>
      </c>
      <c r="J192" s="71">
        <f>VLOOKUP(F192,'Metales Pesados'!F192:AU652,42,FALSE)</f>
        <v>0</v>
      </c>
      <c r="K192" s="36">
        <f>VLOOKUP(F192,'Metales Pesados'!F192:BH652,55,FALSE)</f>
        <v>0</v>
      </c>
      <c r="L192" s="36">
        <f>VLOOKUP(F192,'Metales Pesados'!F192:BU652,68,FALSE)</f>
        <v>0</v>
      </c>
      <c r="M192" s="36">
        <f>VLOOKUP(F192,'Metales Pesados'!F192:CH652,81,FALSE)</f>
        <v>0</v>
      </c>
      <c r="N192" s="71">
        <f>VLOOKUP(F192,'Metales Pesados'!F192:CU652,94,FALSE)</f>
        <v>0</v>
      </c>
    </row>
    <row r="193" spans="1:14" ht="13.05" customHeight="1" x14ac:dyDescent="0.2">
      <c r="A193" s="47" t="s">
        <v>205</v>
      </c>
      <c r="B193" s="47" t="s">
        <v>227</v>
      </c>
      <c r="C193" s="47" t="s">
        <v>205</v>
      </c>
      <c r="D193" s="47" t="s">
        <v>228</v>
      </c>
      <c r="E193" s="48" t="s">
        <v>33</v>
      </c>
      <c r="F193" s="49">
        <v>18740</v>
      </c>
      <c r="G193" s="51" t="s">
        <v>239</v>
      </c>
      <c r="H193" s="76">
        <f>VLOOKUP(F193,'Metales Pesados'!F193:U653,16,FALSE)</f>
        <v>39</v>
      </c>
      <c r="I193" s="36">
        <f>VLOOKUP(F193,'Metales Pesados'!F193:AH653,29,FALSE)</f>
        <v>0</v>
      </c>
      <c r="J193" s="71">
        <f>VLOOKUP(F193,'Metales Pesados'!F193:AU653,42,FALSE)</f>
        <v>37</v>
      </c>
      <c r="K193" s="36">
        <f>VLOOKUP(F193,'Metales Pesados'!F193:BH653,55,FALSE)</f>
        <v>0</v>
      </c>
      <c r="L193" s="36">
        <f>VLOOKUP(F193,'Metales Pesados'!F193:BU653,68,FALSE)</f>
        <v>0</v>
      </c>
      <c r="M193" s="36">
        <f>VLOOKUP(F193,'Metales Pesados'!F193:CH653,81,FALSE)</f>
        <v>0</v>
      </c>
      <c r="N193" s="71">
        <f>VLOOKUP(F193,'Metales Pesados'!F193:CU653,94,FALSE)</f>
        <v>0</v>
      </c>
    </row>
    <row r="194" spans="1:14" ht="13.05" customHeight="1" x14ac:dyDescent="0.2">
      <c r="A194" s="47" t="s">
        <v>205</v>
      </c>
      <c r="B194" s="47" t="s">
        <v>227</v>
      </c>
      <c r="C194" s="47" t="s">
        <v>205</v>
      </c>
      <c r="D194" s="47" t="s">
        <v>228</v>
      </c>
      <c r="E194" s="48" t="s">
        <v>33</v>
      </c>
      <c r="F194" s="49">
        <v>18741</v>
      </c>
      <c r="G194" s="51" t="s">
        <v>240</v>
      </c>
      <c r="H194" s="76">
        <f>VLOOKUP(F194,'Metales Pesados'!F194:U654,16,FALSE)</f>
        <v>36</v>
      </c>
      <c r="I194" s="36">
        <f>VLOOKUP(F194,'Metales Pesados'!F194:AH654,29,FALSE)</f>
        <v>0</v>
      </c>
      <c r="J194" s="71">
        <f>VLOOKUP(F194,'Metales Pesados'!F194:AU654,42,FALSE)</f>
        <v>32</v>
      </c>
      <c r="K194" s="36">
        <f>VLOOKUP(F194,'Metales Pesados'!F194:BH654,55,FALSE)</f>
        <v>0</v>
      </c>
      <c r="L194" s="36">
        <f>VLOOKUP(F194,'Metales Pesados'!F194:BU654,68,FALSE)</f>
        <v>0</v>
      </c>
      <c r="M194" s="36">
        <f>VLOOKUP(F194,'Metales Pesados'!F194:CH654,81,FALSE)</f>
        <v>0</v>
      </c>
      <c r="N194" s="71">
        <f>VLOOKUP(F194,'Metales Pesados'!F194:CU654,94,FALSE)</f>
        <v>0</v>
      </c>
    </row>
    <row r="195" spans="1:14" ht="13.05" customHeight="1" x14ac:dyDescent="0.2">
      <c r="A195" s="47" t="s">
        <v>205</v>
      </c>
      <c r="B195" s="47" t="s">
        <v>227</v>
      </c>
      <c r="C195" s="47" t="s">
        <v>205</v>
      </c>
      <c r="D195" s="47" t="s">
        <v>228</v>
      </c>
      <c r="E195" s="48" t="s">
        <v>33</v>
      </c>
      <c r="F195" s="49">
        <v>25605</v>
      </c>
      <c r="G195" s="51" t="s">
        <v>241</v>
      </c>
      <c r="H195" s="76">
        <f>VLOOKUP(F195,'Metales Pesados'!F195:U655,16,FALSE)</f>
        <v>0</v>
      </c>
      <c r="I195" s="36">
        <f>VLOOKUP(F195,'Metales Pesados'!F195:AH655,29,FALSE)</f>
        <v>0</v>
      </c>
      <c r="J195" s="71">
        <f>VLOOKUP(F195,'Metales Pesados'!F195:AU655,42,FALSE)</f>
        <v>0</v>
      </c>
      <c r="K195" s="36">
        <f>VLOOKUP(F195,'Metales Pesados'!F195:BH655,55,FALSE)</f>
        <v>0</v>
      </c>
      <c r="L195" s="36">
        <f>VLOOKUP(F195,'Metales Pesados'!F195:BU655,68,FALSE)</f>
        <v>0</v>
      </c>
      <c r="M195" s="36">
        <f>VLOOKUP(F195,'Metales Pesados'!F195:CH655,81,FALSE)</f>
        <v>0</v>
      </c>
      <c r="N195" s="71">
        <f>VLOOKUP(F195,'Metales Pesados'!F195:CU655,94,FALSE)</f>
        <v>0</v>
      </c>
    </row>
    <row r="196" spans="1:14" ht="13.05" customHeight="1" x14ac:dyDescent="0.2">
      <c r="A196" s="47" t="s">
        <v>205</v>
      </c>
      <c r="B196" s="47" t="s">
        <v>242</v>
      </c>
      <c r="C196" s="47" t="s">
        <v>205</v>
      </c>
      <c r="D196" s="47" t="s">
        <v>243</v>
      </c>
      <c r="E196" s="48" t="s">
        <v>31</v>
      </c>
      <c r="F196" s="49">
        <v>109</v>
      </c>
      <c r="G196" s="51" t="s">
        <v>243</v>
      </c>
      <c r="H196" s="76">
        <f>VLOOKUP(F196,'Metales Pesados'!F196:U656,16,FALSE)</f>
        <v>479</v>
      </c>
      <c r="I196" s="36">
        <f>VLOOKUP(F196,'Metales Pesados'!F196:AH656,29,FALSE)</f>
        <v>0</v>
      </c>
      <c r="J196" s="71">
        <f>VLOOKUP(F196,'Metales Pesados'!F196:AU656,42,FALSE)</f>
        <v>433</v>
      </c>
      <c r="K196" s="36">
        <f>VLOOKUP(F196,'Metales Pesados'!F196:BH656,55,FALSE)</f>
        <v>0</v>
      </c>
      <c r="L196" s="36">
        <f>VLOOKUP(F196,'Metales Pesados'!F196:BU656,68,FALSE)</f>
        <v>0</v>
      </c>
      <c r="M196" s="36">
        <f>VLOOKUP(F196,'Metales Pesados'!F196:CH656,81,FALSE)</f>
        <v>0</v>
      </c>
      <c r="N196" s="71">
        <f>VLOOKUP(F196,'Metales Pesados'!F196:CU656,94,FALSE)</f>
        <v>0</v>
      </c>
    </row>
    <row r="197" spans="1:14" ht="13.05" customHeight="1" x14ac:dyDescent="0.2">
      <c r="A197" s="47" t="s">
        <v>205</v>
      </c>
      <c r="B197" s="47" t="s">
        <v>242</v>
      </c>
      <c r="C197" s="47" t="s">
        <v>205</v>
      </c>
      <c r="D197" s="47" t="s">
        <v>243</v>
      </c>
      <c r="E197" s="48" t="s">
        <v>33</v>
      </c>
      <c r="F197" s="49">
        <v>112</v>
      </c>
      <c r="G197" s="51" t="s">
        <v>244</v>
      </c>
      <c r="H197" s="76">
        <f>VLOOKUP(F197,'Metales Pesados'!F197:U657,16,FALSE)</f>
        <v>0</v>
      </c>
      <c r="I197" s="36">
        <f>VLOOKUP(F197,'Metales Pesados'!F197:AH657,29,FALSE)</f>
        <v>0</v>
      </c>
      <c r="J197" s="71">
        <f>VLOOKUP(F197,'Metales Pesados'!F197:AU657,42,FALSE)</f>
        <v>0</v>
      </c>
      <c r="K197" s="36">
        <f>VLOOKUP(F197,'Metales Pesados'!F197:BH657,55,FALSE)</f>
        <v>0</v>
      </c>
      <c r="L197" s="36">
        <f>VLOOKUP(F197,'Metales Pesados'!F197:BU657,68,FALSE)</f>
        <v>0</v>
      </c>
      <c r="M197" s="36">
        <f>VLOOKUP(F197,'Metales Pesados'!F197:CH657,81,FALSE)</f>
        <v>0</v>
      </c>
      <c r="N197" s="71">
        <f>VLOOKUP(F197,'Metales Pesados'!F197:CU657,94,FALSE)</f>
        <v>0</v>
      </c>
    </row>
    <row r="198" spans="1:14" ht="13.05" customHeight="1" x14ac:dyDescent="0.2">
      <c r="A198" s="47" t="s">
        <v>205</v>
      </c>
      <c r="B198" s="47" t="s">
        <v>242</v>
      </c>
      <c r="C198" s="47" t="s">
        <v>205</v>
      </c>
      <c r="D198" s="47" t="s">
        <v>243</v>
      </c>
      <c r="E198" s="48" t="s">
        <v>33</v>
      </c>
      <c r="F198" s="49">
        <v>110</v>
      </c>
      <c r="G198" s="51" t="s">
        <v>245</v>
      </c>
      <c r="H198" s="76">
        <f>VLOOKUP(F198,'Metales Pesados'!F198:U658,16,FALSE)</f>
        <v>0</v>
      </c>
      <c r="I198" s="36">
        <f>VLOOKUP(F198,'Metales Pesados'!F198:AH658,29,FALSE)</f>
        <v>0</v>
      </c>
      <c r="J198" s="71">
        <f>VLOOKUP(F198,'Metales Pesados'!F198:AU658,42,FALSE)</f>
        <v>0</v>
      </c>
      <c r="K198" s="36">
        <f>VLOOKUP(F198,'Metales Pesados'!F198:BH658,55,FALSE)</f>
        <v>0</v>
      </c>
      <c r="L198" s="36">
        <f>VLOOKUP(F198,'Metales Pesados'!F198:BU658,68,FALSE)</f>
        <v>0</v>
      </c>
      <c r="M198" s="36">
        <f>VLOOKUP(F198,'Metales Pesados'!F198:CH658,81,FALSE)</f>
        <v>0</v>
      </c>
      <c r="N198" s="71">
        <f>VLOOKUP(F198,'Metales Pesados'!F198:CU658,94,FALSE)</f>
        <v>0</v>
      </c>
    </row>
    <row r="199" spans="1:14" ht="13.05" customHeight="1" x14ac:dyDescent="0.2">
      <c r="A199" s="47" t="s">
        <v>205</v>
      </c>
      <c r="B199" s="47" t="s">
        <v>242</v>
      </c>
      <c r="C199" s="47" t="s">
        <v>205</v>
      </c>
      <c r="D199" s="47" t="s">
        <v>243</v>
      </c>
      <c r="E199" s="48" t="s">
        <v>135</v>
      </c>
      <c r="F199" s="49">
        <v>111</v>
      </c>
      <c r="G199" s="51" t="s">
        <v>246</v>
      </c>
      <c r="H199" s="76">
        <f>VLOOKUP(F199,'Metales Pesados'!F199:U659,16,FALSE)</f>
        <v>0</v>
      </c>
      <c r="I199" s="36">
        <f>VLOOKUP(F199,'Metales Pesados'!F199:AH659,29,FALSE)</f>
        <v>0</v>
      </c>
      <c r="J199" s="71">
        <f>VLOOKUP(F199,'Metales Pesados'!F199:AU659,42,FALSE)</f>
        <v>0</v>
      </c>
      <c r="K199" s="36">
        <f>VLOOKUP(F199,'Metales Pesados'!F199:BH659,55,FALSE)</f>
        <v>0</v>
      </c>
      <c r="L199" s="36">
        <f>VLOOKUP(F199,'Metales Pesados'!F199:BU659,68,FALSE)</f>
        <v>0</v>
      </c>
      <c r="M199" s="36">
        <f>VLOOKUP(F199,'Metales Pesados'!F199:CH659,81,FALSE)</f>
        <v>0</v>
      </c>
      <c r="N199" s="71">
        <f>VLOOKUP(F199,'Metales Pesados'!F199:CU659,94,FALSE)</f>
        <v>0</v>
      </c>
    </row>
    <row r="200" spans="1:14" ht="13.05" customHeight="1" x14ac:dyDescent="0.2">
      <c r="A200" s="47" t="s">
        <v>205</v>
      </c>
      <c r="B200" s="47" t="s">
        <v>242</v>
      </c>
      <c r="C200" s="47" t="s">
        <v>205</v>
      </c>
      <c r="D200" s="47" t="s">
        <v>243</v>
      </c>
      <c r="E200" s="48" t="s">
        <v>33</v>
      </c>
      <c r="F200" s="49">
        <v>6924</v>
      </c>
      <c r="G200" s="51" t="s">
        <v>247</v>
      </c>
      <c r="H200" s="76">
        <f>VLOOKUP(F200,'Metales Pesados'!F200:U660,16,FALSE)</f>
        <v>0</v>
      </c>
      <c r="I200" s="36">
        <f>VLOOKUP(F200,'Metales Pesados'!F200:AH660,29,FALSE)</f>
        <v>0</v>
      </c>
      <c r="J200" s="71">
        <f>VLOOKUP(F200,'Metales Pesados'!F200:AU660,42,FALSE)</f>
        <v>0</v>
      </c>
      <c r="K200" s="36">
        <f>VLOOKUP(F200,'Metales Pesados'!F200:BH660,55,FALSE)</f>
        <v>0</v>
      </c>
      <c r="L200" s="36">
        <f>VLOOKUP(F200,'Metales Pesados'!F200:BU660,68,FALSE)</f>
        <v>0</v>
      </c>
      <c r="M200" s="36">
        <f>VLOOKUP(F200,'Metales Pesados'!F200:CH660,81,FALSE)</f>
        <v>0</v>
      </c>
      <c r="N200" s="71">
        <f>VLOOKUP(F200,'Metales Pesados'!F200:CU660,94,FALSE)</f>
        <v>0</v>
      </c>
    </row>
    <row r="201" spans="1:14" ht="13.05" customHeight="1" x14ac:dyDescent="0.2">
      <c r="A201" s="47" t="s">
        <v>205</v>
      </c>
      <c r="B201" s="47" t="s">
        <v>242</v>
      </c>
      <c r="C201" s="47" t="s">
        <v>205</v>
      </c>
      <c r="D201" s="47" t="s">
        <v>243</v>
      </c>
      <c r="E201" s="48" t="s">
        <v>59</v>
      </c>
      <c r="F201" s="49">
        <v>31794</v>
      </c>
      <c r="G201" s="51" t="s">
        <v>248</v>
      </c>
      <c r="H201" s="76">
        <f>VLOOKUP(F201,'Metales Pesados'!F201:U661,16,FALSE)</f>
        <v>0</v>
      </c>
      <c r="I201" s="36">
        <f>VLOOKUP(F201,'Metales Pesados'!F201:AH661,29,FALSE)</f>
        <v>0</v>
      </c>
      <c r="J201" s="71">
        <f>VLOOKUP(F201,'Metales Pesados'!F201:AU661,42,FALSE)</f>
        <v>0</v>
      </c>
      <c r="K201" s="36">
        <f>VLOOKUP(F201,'Metales Pesados'!F201:BH661,55,FALSE)</f>
        <v>0</v>
      </c>
      <c r="L201" s="36">
        <f>VLOOKUP(F201,'Metales Pesados'!F201:BU661,68,FALSE)</f>
        <v>0</v>
      </c>
      <c r="M201" s="36">
        <f>VLOOKUP(F201,'Metales Pesados'!F201:CH661,81,FALSE)</f>
        <v>0</v>
      </c>
      <c r="N201" s="71">
        <f>VLOOKUP(F201,'Metales Pesados'!F201:CU661,94,FALSE)</f>
        <v>0</v>
      </c>
    </row>
    <row r="202" spans="1:14" ht="13.05" customHeight="1" x14ac:dyDescent="0.2">
      <c r="A202" s="47" t="s">
        <v>205</v>
      </c>
      <c r="B202" s="47" t="s">
        <v>242</v>
      </c>
      <c r="C202" s="47" t="s">
        <v>205</v>
      </c>
      <c r="D202" s="47" t="s">
        <v>243</v>
      </c>
      <c r="E202" s="48" t="s">
        <v>59</v>
      </c>
      <c r="F202" s="49">
        <v>288</v>
      </c>
      <c r="G202" s="51" t="s">
        <v>249</v>
      </c>
      <c r="H202" s="76">
        <f>VLOOKUP(F202,'Metales Pesados'!F202:U662,16,FALSE)</f>
        <v>0</v>
      </c>
      <c r="I202" s="36">
        <f>VLOOKUP(F202,'Metales Pesados'!F202:AH662,29,FALSE)</f>
        <v>0</v>
      </c>
      <c r="J202" s="71">
        <f>VLOOKUP(F202,'Metales Pesados'!F202:AU662,42,FALSE)</f>
        <v>0</v>
      </c>
      <c r="K202" s="36">
        <f>VLOOKUP(F202,'Metales Pesados'!F202:BH662,55,FALSE)</f>
        <v>0</v>
      </c>
      <c r="L202" s="36">
        <f>VLOOKUP(F202,'Metales Pesados'!F202:BU662,68,FALSE)</f>
        <v>0</v>
      </c>
      <c r="M202" s="36">
        <f>VLOOKUP(F202,'Metales Pesados'!F202:CH662,81,FALSE)</f>
        <v>0</v>
      </c>
      <c r="N202" s="71">
        <f>VLOOKUP(F202,'Metales Pesados'!F202:CU662,94,FALSE)</f>
        <v>0</v>
      </c>
    </row>
    <row r="203" spans="1:14" ht="13.05" customHeight="1" x14ac:dyDescent="0.2">
      <c r="A203" s="47" t="s">
        <v>205</v>
      </c>
      <c r="B203" s="47" t="s">
        <v>242</v>
      </c>
      <c r="C203" s="47" t="s">
        <v>205</v>
      </c>
      <c r="D203" s="47" t="s">
        <v>243</v>
      </c>
      <c r="E203" s="48" t="s">
        <v>59</v>
      </c>
      <c r="F203" s="49">
        <v>31394</v>
      </c>
      <c r="G203" s="51" t="s">
        <v>250</v>
      </c>
      <c r="H203" s="76">
        <f>VLOOKUP(F203,'Metales Pesados'!F203:U663,16,FALSE)</f>
        <v>0</v>
      </c>
      <c r="I203" s="36">
        <f>VLOOKUP(F203,'Metales Pesados'!F203:AH663,29,FALSE)</f>
        <v>0</v>
      </c>
      <c r="J203" s="71">
        <f>VLOOKUP(F203,'Metales Pesados'!F203:AU663,42,FALSE)</f>
        <v>0</v>
      </c>
      <c r="K203" s="36">
        <f>VLOOKUP(F203,'Metales Pesados'!F203:BH663,55,FALSE)</f>
        <v>0</v>
      </c>
      <c r="L203" s="36">
        <f>VLOOKUP(F203,'Metales Pesados'!F203:BU663,68,FALSE)</f>
        <v>0</v>
      </c>
      <c r="M203" s="36">
        <f>VLOOKUP(F203,'Metales Pesados'!F203:CH663,81,FALSE)</f>
        <v>0</v>
      </c>
      <c r="N203" s="71">
        <f>VLOOKUP(F203,'Metales Pesados'!F203:CU663,94,FALSE)</f>
        <v>0</v>
      </c>
    </row>
    <row r="204" spans="1:14" ht="13.05" customHeight="1" x14ac:dyDescent="0.2">
      <c r="A204" s="47" t="s">
        <v>205</v>
      </c>
      <c r="B204" s="47" t="s">
        <v>206</v>
      </c>
      <c r="C204" s="47" t="s">
        <v>205</v>
      </c>
      <c r="D204" s="47" t="s">
        <v>243</v>
      </c>
      <c r="E204" s="48" t="s">
        <v>33</v>
      </c>
      <c r="F204" s="49">
        <v>30842</v>
      </c>
      <c r="G204" s="51" t="s">
        <v>164</v>
      </c>
      <c r="H204" s="76">
        <f>VLOOKUP(F204,'Metales Pesados'!F204:U664,16,FALSE)</f>
        <v>0</v>
      </c>
      <c r="I204" s="36">
        <f>VLOOKUP(F204,'Metales Pesados'!F204:AH664,29,FALSE)</f>
        <v>0</v>
      </c>
      <c r="J204" s="71">
        <f>VLOOKUP(F204,'Metales Pesados'!F204:AU664,42,FALSE)</f>
        <v>0</v>
      </c>
      <c r="K204" s="36">
        <f>VLOOKUP(F204,'Metales Pesados'!F204:BH664,55,FALSE)</f>
        <v>0</v>
      </c>
      <c r="L204" s="36">
        <f>VLOOKUP(F204,'Metales Pesados'!F204:BU664,68,FALSE)</f>
        <v>0</v>
      </c>
      <c r="M204" s="36">
        <f>VLOOKUP(F204,'Metales Pesados'!F204:CH664,81,FALSE)</f>
        <v>0</v>
      </c>
      <c r="N204" s="71">
        <f>VLOOKUP(F204,'Metales Pesados'!F204:CU664,94,FALSE)</f>
        <v>0</v>
      </c>
    </row>
    <row r="205" spans="1:14" ht="13.05" customHeight="1" x14ac:dyDescent="0.2">
      <c r="A205" s="47" t="s">
        <v>205</v>
      </c>
      <c r="B205" s="47" t="s">
        <v>242</v>
      </c>
      <c r="C205" s="47" t="s">
        <v>205</v>
      </c>
      <c r="D205" s="47" t="s">
        <v>243</v>
      </c>
      <c r="E205" s="48" t="s">
        <v>59</v>
      </c>
      <c r="F205" s="49">
        <v>25574</v>
      </c>
      <c r="G205" s="57" t="s">
        <v>251</v>
      </c>
      <c r="H205" s="76">
        <f>VLOOKUP(F205,'Metales Pesados'!F205:U665,16,FALSE)</f>
        <v>0</v>
      </c>
      <c r="I205" s="36">
        <f>VLOOKUP(F205,'Metales Pesados'!F205:AH665,29,FALSE)</f>
        <v>0</v>
      </c>
      <c r="J205" s="71">
        <f>VLOOKUP(F205,'Metales Pesados'!F205:AU665,42,FALSE)</f>
        <v>0</v>
      </c>
      <c r="K205" s="36">
        <f>VLOOKUP(F205,'Metales Pesados'!F205:BH665,55,FALSE)</f>
        <v>0</v>
      </c>
      <c r="L205" s="36">
        <f>VLOOKUP(F205,'Metales Pesados'!F205:BU665,68,FALSE)</f>
        <v>0</v>
      </c>
      <c r="M205" s="36">
        <f>VLOOKUP(F205,'Metales Pesados'!F205:CH665,81,FALSE)</f>
        <v>0</v>
      </c>
      <c r="N205" s="71">
        <f>VLOOKUP(F205,'Metales Pesados'!F205:CU665,94,FALSE)</f>
        <v>0</v>
      </c>
    </row>
    <row r="206" spans="1:14" ht="13.05" customHeight="1" x14ac:dyDescent="0.2">
      <c r="A206" s="47" t="s">
        <v>205</v>
      </c>
      <c r="B206" s="47" t="s">
        <v>242</v>
      </c>
      <c r="C206" s="47" t="s">
        <v>205</v>
      </c>
      <c r="D206" s="47" t="s">
        <v>243</v>
      </c>
      <c r="E206" s="48" t="s">
        <v>59</v>
      </c>
      <c r="F206" s="49">
        <v>21986</v>
      </c>
      <c r="G206" s="57" t="s">
        <v>534</v>
      </c>
      <c r="H206" s="76">
        <f>VLOOKUP(F206,'Metales Pesados'!F206:U666,16,FALSE)</f>
        <v>0</v>
      </c>
      <c r="I206" s="36">
        <f>VLOOKUP(F206,'Metales Pesados'!F206:AH666,29,FALSE)</f>
        <v>0</v>
      </c>
      <c r="J206" s="71">
        <f>VLOOKUP(F206,'Metales Pesados'!F206:AU666,42,FALSE)</f>
        <v>0</v>
      </c>
      <c r="K206" s="36">
        <f>VLOOKUP(F206,'Metales Pesados'!F206:BH666,55,FALSE)</f>
        <v>0</v>
      </c>
      <c r="L206" s="36">
        <f>VLOOKUP(F206,'Metales Pesados'!F206:BU666,68,FALSE)</f>
        <v>0</v>
      </c>
      <c r="M206" s="36">
        <f>VLOOKUP(F206,'Metales Pesados'!F206:CH666,81,FALSE)</f>
        <v>0</v>
      </c>
      <c r="N206" s="71">
        <f>VLOOKUP(F206,'Metales Pesados'!F206:CU666,94,FALSE)</f>
        <v>0</v>
      </c>
    </row>
    <row r="207" spans="1:14" ht="13.05" customHeight="1" x14ac:dyDescent="0.2">
      <c r="A207" s="47" t="s">
        <v>205</v>
      </c>
      <c r="B207" s="47" t="s">
        <v>252</v>
      </c>
      <c r="C207" s="47" t="s">
        <v>205</v>
      </c>
      <c r="D207" s="47" t="s">
        <v>253</v>
      </c>
      <c r="E207" s="48" t="s">
        <v>31</v>
      </c>
      <c r="F207" s="49">
        <v>101</v>
      </c>
      <c r="G207" s="51" t="s">
        <v>253</v>
      </c>
      <c r="H207" s="76">
        <f>VLOOKUP(F207,'Metales Pesados'!F207:U667,16,FALSE)</f>
        <v>179</v>
      </c>
      <c r="I207" s="36">
        <f>VLOOKUP(F207,'Metales Pesados'!F207:AH667,29,FALSE)</f>
        <v>0</v>
      </c>
      <c r="J207" s="71">
        <f>VLOOKUP(F207,'Metales Pesados'!F207:AU667,42,FALSE)</f>
        <v>167</v>
      </c>
      <c r="K207" s="36">
        <f>VLOOKUP(F207,'Metales Pesados'!F207:BH667,55,FALSE)</f>
        <v>0</v>
      </c>
      <c r="L207" s="36">
        <f>VLOOKUP(F207,'Metales Pesados'!F207:BU667,68,FALSE)</f>
        <v>0</v>
      </c>
      <c r="M207" s="36">
        <f>VLOOKUP(F207,'Metales Pesados'!F207:CH667,81,FALSE)</f>
        <v>0</v>
      </c>
      <c r="N207" s="71">
        <f>VLOOKUP(F207,'Metales Pesados'!F207:CU667,94,FALSE)</f>
        <v>0</v>
      </c>
    </row>
    <row r="208" spans="1:14" ht="13.05" customHeight="1" x14ac:dyDescent="0.2">
      <c r="A208" s="47" t="s">
        <v>205</v>
      </c>
      <c r="B208" s="47" t="s">
        <v>252</v>
      </c>
      <c r="C208" s="47" t="s">
        <v>205</v>
      </c>
      <c r="D208" s="47" t="s">
        <v>253</v>
      </c>
      <c r="E208" s="48" t="s">
        <v>33</v>
      </c>
      <c r="F208" s="49">
        <v>102</v>
      </c>
      <c r="G208" s="51" t="s">
        <v>254</v>
      </c>
      <c r="H208" s="76">
        <f>VLOOKUP(F208,'Metales Pesados'!F208:U668,16,FALSE)</f>
        <v>0</v>
      </c>
      <c r="I208" s="36">
        <f>VLOOKUP(F208,'Metales Pesados'!F208:AH668,29,FALSE)</f>
        <v>0</v>
      </c>
      <c r="J208" s="71">
        <f>VLOOKUP(F208,'Metales Pesados'!F208:AU668,42,FALSE)</f>
        <v>0</v>
      </c>
      <c r="K208" s="36">
        <f>VLOOKUP(F208,'Metales Pesados'!F208:BH668,55,FALSE)</f>
        <v>0</v>
      </c>
      <c r="L208" s="36">
        <f>VLOOKUP(F208,'Metales Pesados'!F208:BU668,68,FALSE)</f>
        <v>0</v>
      </c>
      <c r="M208" s="36">
        <f>VLOOKUP(F208,'Metales Pesados'!F208:CH668,81,FALSE)</f>
        <v>0</v>
      </c>
      <c r="N208" s="71">
        <f>VLOOKUP(F208,'Metales Pesados'!F208:CU668,94,FALSE)</f>
        <v>0</v>
      </c>
    </row>
    <row r="209" spans="1:14" ht="13.05" customHeight="1" x14ac:dyDescent="0.2">
      <c r="A209" s="47" t="s">
        <v>205</v>
      </c>
      <c r="B209" s="47" t="s">
        <v>252</v>
      </c>
      <c r="C209" s="47" t="s">
        <v>205</v>
      </c>
      <c r="D209" s="47" t="s">
        <v>253</v>
      </c>
      <c r="E209" s="48" t="s">
        <v>31</v>
      </c>
      <c r="F209" s="49">
        <v>104</v>
      </c>
      <c r="G209" s="51" t="s">
        <v>255</v>
      </c>
      <c r="H209" s="76">
        <f>VLOOKUP(F209,'Metales Pesados'!F209:U669,16,FALSE)</f>
        <v>0</v>
      </c>
      <c r="I209" s="36">
        <f>VLOOKUP(F209,'Metales Pesados'!F209:AH669,29,FALSE)</f>
        <v>0</v>
      </c>
      <c r="J209" s="71">
        <f>VLOOKUP(F209,'Metales Pesados'!F209:AU669,42,FALSE)</f>
        <v>0</v>
      </c>
      <c r="K209" s="36">
        <f>VLOOKUP(F209,'Metales Pesados'!F209:BH669,55,FALSE)</f>
        <v>0</v>
      </c>
      <c r="L209" s="36">
        <f>VLOOKUP(F209,'Metales Pesados'!F209:BU669,68,FALSE)</f>
        <v>0</v>
      </c>
      <c r="M209" s="36">
        <f>VLOOKUP(F209,'Metales Pesados'!F209:CH669,81,FALSE)</f>
        <v>0</v>
      </c>
      <c r="N209" s="71">
        <f>VLOOKUP(F209,'Metales Pesados'!F209:CU669,94,FALSE)</f>
        <v>0</v>
      </c>
    </row>
    <row r="210" spans="1:14" ht="13.05" customHeight="1" x14ac:dyDescent="0.2">
      <c r="A210" s="47" t="s">
        <v>205</v>
      </c>
      <c r="B210" s="47" t="s">
        <v>252</v>
      </c>
      <c r="C210" s="47" t="s">
        <v>205</v>
      </c>
      <c r="D210" s="47" t="s">
        <v>253</v>
      </c>
      <c r="E210" s="48" t="s">
        <v>33</v>
      </c>
      <c r="F210" s="49">
        <v>103</v>
      </c>
      <c r="G210" s="51" t="s">
        <v>256</v>
      </c>
      <c r="H210" s="76">
        <f>VLOOKUP(F210,'Metales Pesados'!F210:U670,16,FALSE)</f>
        <v>0</v>
      </c>
      <c r="I210" s="36">
        <f>VLOOKUP(F210,'Metales Pesados'!F210:AH670,29,FALSE)</f>
        <v>0</v>
      </c>
      <c r="J210" s="71">
        <f>VLOOKUP(F210,'Metales Pesados'!F210:AU670,42,FALSE)</f>
        <v>0</v>
      </c>
      <c r="K210" s="36">
        <f>VLOOKUP(F210,'Metales Pesados'!F210:BH670,55,FALSE)</f>
        <v>0</v>
      </c>
      <c r="L210" s="36">
        <f>VLOOKUP(F210,'Metales Pesados'!F210:BU670,68,FALSE)</f>
        <v>0</v>
      </c>
      <c r="M210" s="36">
        <f>VLOOKUP(F210,'Metales Pesados'!F210:CH670,81,FALSE)</f>
        <v>0</v>
      </c>
      <c r="N210" s="71">
        <f>VLOOKUP(F210,'Metales Pesados'!F210:CU670,94,FALSE)</f>
        <v>0</v>
      </c>
    </row>
    <row r="211" spans="1:14" ht="13.05" customHeight="1" x14ac:dyDescent="0.2">
      <c r="A211" s="47" t="s">
        <v>205</v>
      </c>
      <c r="B211" s="47" t="s">
        <v>252</v>
      </c>
      <c r="C211" s="47" t="s">
        <v>205</v>
      </c>
      <c r="D211" s="47" t="s">
        <v>253</v>
      </c>
      <c r="E211" s="48" t="s">
        <v>33</v>
      </c>
      <c r="F211" s="49">
        <v>289</v>
      </c>
      <c r="G211" s="51" t="s">
        <v>257</v>
      </c>
      <c r="H211" s="76">
        <f>VLOOKUP(F211,'Metales Pesados'!F211:U671,16,FALSE)</f>
        <v>24</v>
      </c>
      <c r="I211" s="36">
        <f>VLOOKUP(F211,'Metales Pesados'!F211:AH671,29,FALSE)</f>
        <v>0</v>
      </c>
      <c r="J211" s="71">
        <f>VLOOKUP(F211,'Metales Pesados'!F211:AU671,42,FALSE)</f>
        <v>23</v>
      </c>
      <c r="K211" s="36">
        <f>VLOOKUP(F211,'Metales Pesados'!F211:BH671,55,FALSE)</f>
        <v>0</v>
      </c>
      <c r="L211" s="36">
        <f>VLOOKUP(F211,'Metales Pesados'!F211:BU671,68,FALSE)</f>
        <v>0</v>
      </c>
      <c r="M211" s="36">
        <f>VLOOKUP(F211,'Metales Pesados'!F211:CH671,81,FALSE)</f>
        <v>0</v>
      </c>
      <c r="N211" s="71">
        <f>VLOOKUP(F211,'Metales Pesados'!F211:CU671,94,FALSE)</f>
        <v>0</v>
      </c>
    </row>
    <row r="212" spans="1:14" ht="13.05" customHeight="1" x14ac:dyDescent="0.2">
      <c r="A212" s="47" t="s">
        <v>205</v>
      </c>
      <c r="B212" s="47" t="s">
        <v>206</v>
      </c>
      <c r="C212" s="47" t="s">
        <v>205</v>
      </c>
      <c r="D212" s="47" t="s">
        <v>253</v>
      </c>
      <c r="E212" s="48" t="s">
        <v>33</v>
      </c>
      <c r="F212" s="49">
        <v>31817</v>
      </c>
      <c r="G212" s="51" t="s">
        <v>258</v>
      </c>
      <c r="H212" s="76">
        <f>VLOOKUP(F212,'Metales Pesados'!F212:U672,16,FALSE)</f>
        <v>0</v>
      </c>
      <c r="I212" s="36">
        <f>VLOOKUP(F212,'Metales Pesados'!F212:AH672,29,FALSE)</f>
        <v>0</v>
      </c>
      <c r="J212" s="71">
        <f>VLOOKUP(F212,'Metales Pesados'!F212:AU672,42,FALSE)</f>
        <v>0</v>
      </c>
      <c r="K212" s="36">
        <f>VLOOKUP(F212,'Metales Pesados'!F212:BH672,55,FALSE)</f>
        <v>0</v>
      </c>
      <c r="L212" s="36">
        <f>VLOOKUP(F212,'Metales Pesados'!F212:BU672,68,FALSE)</f>
        <v>0</v>
      </c>
      <c r="M212" s="36">
        <f>VLOOKUP(F212,'Metales Pesados'!F212:CH672,81,FALSE)</f>
        <v>0</v>
      </c>
      <c r="N212" s="71">
        <f>VLOOKUP(F212,'Metales Pesados'!F212:CU672,94,FALSE)</f>
        <v>0</v>
      </c>
    </row>
    <row r="213" spans="1:14" ht="13.05" customHeight="1" x14ac:dyDescent="0.2">
      <c r="A213" s="47" t="s">
        <v>205</v>
      </c>
      <c r="B213" s="47" t="s">
        <v>252</v>
      </c>
      <c r="C213" s="47" t="s">
        <v>205</v>
      </c>
      <c r="D213" s="47" t="s">
        <v>253</v>
      </c>
      <c r="E213" s="48" t="s">
        <v>33</v>
      </c>
      <c r="F213" s="49">
        <v>14717</v>
      </c>
      <c r="G213" s="51" t="s">
        <v>259</v>
      </c>
      <c r="H213" s="76">
        <f>VLOOKUP(F213,'Metales Pesados'!F213:U673,16,FALSE)</f>
        <v>0</v>
      </c>
      <c r="I213" s="36">
        <f>VLOOKUP(F213,'Metales Pesados'!F213:AH673,29,FALSE)</f>
        <v>0</v>
      </c>
      <c r="J213" s="71">
        <f>VLOOKUP(F213,'Metales Pesados'!F213:AU673,42,FALSE)</f>
        <v>0</v>
      </c>
      <c r="K213" s="36">
        <f>VLOOKUP(F213,'Metales Pesados'!F213:BH673,55,FALSE)</f>
        <v>0</v>
      </c>
      <c r="L213" s="36">
        <f>VLOOKUP(F213,'Metales Pesados'!F213:BU673,68,FALSE)</f>
        <v>0</v>
      </c>
      <c r="M213" s="36">
        <f>VLOOKUP(F213,'Metales Pesados'!F213:CH673,81,FALSE)</f>
        <v>0</v>
      </c>
      <c r="N213" s="71">
        <f>VLOOKUP(F213,'Metales Pesados'!F213:CU673,94,FALSE)</f>
        <v>0</v>
      </c>
    </row>
    <row r="214" spans="1:14" ht="13.05" customHeight="1" x14ac:dyDescent="0.2">
      <c r="A214" s="47" t="s">
        <v>205</v>
      </c>
      <c r="B214" s="47" t="s">
        <v>252</v>
      </c>
      <c r="C214" s="47" t="s">
        <v>205</v>
      </c>
      <c r="D214" s="47" t="s">
        <v>253</v>
      </c>
      <c r="E214" s="48" t="s">
        <v>33</v>
      </c>
      <c r="F214" s="49">
        <v>18573</v>
      </c>
      <c r="G214" s="51" t="s">
        <v>260</v>
      </c>
      <c r="H214" s="76">
        <f>VLOOKUP(F214,'Metales Pesados'!F214:U674,16,FALSE)</f>
        <v>0</v>
      </c>
      <c r="I214" s="36">
        <f>VLOOKUP(F214,'Metales Pesados'!F214:AH674,29,FALSE)</f>
        <v>0</v>
      </c>
      <c r="J214" s="71">
        <f>VLOOKUP(F214,'Metales Pesados'!F214:AU674,42,FALSE)</f>
        <v>0</v>
      </c>
      <c r="K214" s="36">
        <f>VLOOKUP(F214,'Metales Pesados'!F214:BH674,55,FALSE)</f>
        <v>0</v>
      </c>
      <c r="L214" s="36">
        <f>VLOOKUP(F214,'Metales Pesados'!F214:BU674,68,FALSE)</f>
        <v>0</v>
      </c>
      <c r="M214" s="36">
        <f>VLOOKUP(F214,'Metales Pesados'!F214:CH674,81,FALSE)</f>
        <v>0</v>
      </c>
      <c r="N214" s="71">
        <f>VLOOKUP(F214,'Metales Pesados'!F214:CU674,94,FALSE)</f>
        <v>0</v>
      </c>
    </row>
    <row r="215" spans="1:14" ht="13.05" customHeight="1" x14ac:dyDescent="0.2">
      <c r="A215" s="47" t="s">
        <v>205</v>
      </c>
      <c r="B215" s="47" t="s">
        <v>252</v>
      </c>
      <c r="C215" s="47" t="s">
        <v>205</v>
      </c>
      <c r="D215" s="47" t="s">
        <v>253</v>
      </c>
      <c r="E215" s="48" t="s">
        <v>33</v>
      </c>
      <c r="F215" s="49">
        <v>26116</v>
      </c>
      <c r="G215" s="51" t="s">
        <v>261</v>
      </c>
      <c r="H215" s="76">
        <f>VLOOKUP(F215,'Metales Pesados'!F215:U675,16,FALSE)</f>
        <v>37</v>
      </c>
      <c r="I215" s="36">
        <f>VLOOKUP(F215,'Metales Pesados'!F215:AH675,29,FALSE)</f>
        <v>0</v>
      </c>
      <c r="J215" s="71">
        <f>VLOOKUP(F215,'Metales Pesados'!F215:AU675,42,FALSE)</f>
        <v>37</v>
      </c>
      <c r="K215" s="36">
        <f>VLOOKUP(F215,'Metales Pesados'!F215:BH675,55,FALSE)</f>
        <v>0</v>
      </c>
      <c r="L215" s="36">
        <f>VLOOKUP(F215,'Metales Pesados'!F215:BU675,68,FALSE)</f>
        <v>0</v>
      </c>
      <c r="M215" s="36">
        <f>VLOOKUP(F215,'Metales Pesados'!F215:CH675,81,FALSE)</f>
        <v>0</v>
      </c>
      <c r="N215" s="71">
        <f>VLOOKUP(F215,'Metales Pesados'!F215:CU675,94,FALSE)</f>
        <v>0</v>
      </c>
    </row>
    <row r="216" spans="1:14" ht="13.05" customHeight="1" x14ac:dyDescent="0.2">
      <c r="A216" s="47" t="s">
        <v>205</v>
      </c>
      <c r="B216" s="47" t="s">
        <v>252</v>
      </c>
      <c r="C216" s="47" t="s">
        <v>205</v>
      </c>
      <c r="D216" s="47" t="s">
        <v>253</v>
      </c>
      <c r="E216" s="48" t="s">
        <v>33</v>
      </c>
      <c r="F216" s="49">
        <v>26631</v>
      </c>
      <c r="G216" s="51" t="s">
        <v>262</v>
      </c>
      <c r="H216" s="76">
        <f>VLOOKUP(F216,'Metales Pesados'!F216:U676,16,FALSE)</f>
        <v>0</v>
      </c>
      <c r="I216" s="36">
        <f>VLOOKUP(F216,'Metales Pesados'!F216:AH676,29,FALSE)</f>
        <v>0</v>
      </c>
      <c r="J216" s="71">
        <f>VLOOKUP(F216,'Metales Pesados'!F216:AU676,42,FALSE)</f>
        <v>0</v>
      </c>
      <c r="K216" s="36">
        <f>VLOOKUP(F216,'Metales Pesados'!F216:BH676,55,FALSE)</f>
        <v>0</v>
      </c>
      <c r="L216" s="36">
        <f>VLOOKUP(F216,'Metales Pesados'!F216:BU676,68,FALSE)</f>
        <v>0</v>
      </c>
      <c r="M216" s="36">
        <f>VLOOKUP(F216,'Metales Pesados'!F216:CH676,81,FALSE)</f>
        <v>0</v>
      </c>
      <c r="N216" s="71">
        <f>VLOOKUP(F216,'Metales Pesados'!F216:CU676,94,FALSE)</f>
        <v>0</v>
      </c>
    </row>
    <row r="217" spans="1:14" ht="13.05" customHeight="1" x14ac:dyDescent="0.2">
      <c r="A217" s="47" t="s">
        <v>205</v>
      </c>
      <c r="B217" s="47" t="s">
        <v>252</v>
      </c>
      <c r="C217" s="47" t="s">
        <v>205</v>
      </c>
      <c r="D217" s="47" t="s">
        <v>253</v>
      </c>
      <c r="E217" s="48" t="s">
        <v>33</v>
      </c>
      <c r="F217" s="49">
        <v>26839</v>
      </c>
      <c r="G217" s="51" t="s">
        <v>263</v>
      </c>
      <c r="H217" s="76">
        <f>VLOOKUP(F217,'Metales Pesados'!F217:U677,16,FALSE)</f>
        <v>0</v>
      </c>
      <c r="I217" s="36">
        <f>VLOOKUP(F217,'Metales Pesados'!F217:AH677,29,FALSE)</f>
        <v>0</v>
      </c>
      <c r="J217" s="71">
        <f>VLOOKUP(F217,'Metales Pesados'!F217:AU677,42,FALSE)</f>
        <v>0</v>
      </c>
      <c r="K217" s="36">
        <f>VLOOKUP(F217,'Metales Pesados'!F217:BH677,55,FALSE)</f>
        <v>0</v>
      </c>
      <c r="L217" s="36">
        <f>VLOOKUP(F217,'Metales Pesados'!F217:BU677,68,FALSE)</f>
        <v>0</v>
      </c>
      <c r="M217" s="36">
        <f>VLOOKUP(F217,'Metales Pesados'!F217:CH677,81,FALSE)</f>
        <v>0</v>
      </c>
      <c r="N217" s="71">
        <f>VLOOKUP(F217,'Metales Pesados'!F217:CU677,94,FALSE)</f>
        <v>0</v>
      </c>
    </row>
    <row r="218" spans="1:14" ht="13.05" customHeight="1" x14ac:dyDescent="0.2">
      <c r="A218" s="47" t="s">
        <v>22</v>
      </c>
      <c r="B218" s="47" t="s">
        <v>23</v>
      </c>
      <c r="C218" s="47" t="s">
        <v>22</v>
      </c>
      <c r="D218" s="47" t="s">
        <v>23</v>
      </c>
      <c r="E218" s="48" t="s">
        <v>264</v>
      </c>
      <c r="F218" s="49">
        <v>26060</v>
      </c>
      <c r="G218" s="51" t="s">
        <v>265</v>
      </c>
      <c r="H218" s="76">
        <f>VLOOKUP(F218,'Metales Pesados'!F218:U678,16,FALSE)</f>
        <v>0</v>
      </c>
      <c r="I218" s="36">
        <f>VLOOKUP(F218,'Metales Pesados'!F218:AH678,29,FALSE)</f>
        <v>0</v>
      </c>
      <c r="J218" s="71">
        <f>VLOOKUP(F218,'Metales Pesados'!F218:AU678,42,FALSE)</f>
        <v>0</v>
      </c>
      <c r="K218" s="36">
        <f>VLOOKUP(F218,'Metales Pesados'!F218:BH678,55,FALSE)</f>
        <v>0</v>
      </c>
      <c r="L218" s="36">
        <f>VLOOKUP(F218,'Metales Pesados'!F218:BU678,68,FALSE)</f>
        <v>0</v>
      </c>
      <c r="M218" s="36">
        <f>VLOOKUP(F218,'Metales Pesados'!F218:CH678,81,FALSE)</f>
        <v>0</v>
      </c>
      <c r="N218" s="71">
        <f>VLOOKUP(F218,'Metales Pesados'!F218:CU678,94,FALSE)</f>
        <v>0</v>
      </c>
    </row>
    <row r="219" spans="1:14" ht="13.05" customHeight="1" x14ac:dyDescent="0.2">
      <c r="A219" s="47" t="s">
        <v>22</v>
      </c>
      <c r="B219" s="47" t="s">
        <v>23</v>
      </c>
      <c r="C219" s="47" t="s">
        <v>22</v>
      </c>
      <c r="D219" s="47" t="s">
        <v>23</v>
      </c>
      <c r="E219" s="48" t="s">
        <v>33</v>
      </c>
      <c r="F219" s="52">
        <v>163</v>
      </c>
      <c r="G219" s="51" t="s">
        <v>266</v>
      </c>
      <c r="H219" s="76">
        <f>VLOOKUP(F219,'Metales Pesados'!F219:U679,16,FALSE)</f>
        <v>0</v>
      </c>
      <c r="I219" s="36">
        <f>VLOOKUP(F219,'Metales Pesados'!F219:AH679,29,FALSE)</f>
        <v>0</v>
      </c>
      <c r="J219" s="71">
        <f>VLOOKUP(F219,'Metales Pesados'!F219:AU679,42,FALSE)</f>
        <v>0</v>
      </c>
      <c r="K219" s="36">
        <f>VLOOKUP(F219,'Metales Pesados'!F219:BH679,55,FALSE)</f>
        <v>0</v>
      </c>
      <c r="L219" s="36">
        <f>VLOOKUP(F219,'Metales Pesados'!F219:BU679,68,FALSE)</f>
        <v>0</v>
      </c>
      <c r="M219" s="36">
        <f>VLOOKUP(F219,'Metales Pesados'!F219:CH679,81,FALSE)</f>
        <v>0</v>
      </c>
      <c r="N219" s="71">
        <f>VLOOKUP(F219,'Metales Pesados'!F219:CU679,94,FALSE)</f>
        <v>0</v>
      </c>
    </row>
    <row r="220" spans="1:14" ht="13.05" customHeight="1" x14ac:dyDescent="0.2">
      <c r="A220" s="47" t="s">
        <v>22</v>
      </c>
      <c r="B220" s="47" t="s">
        <v>23</v>
      </c>
      <c r="C220" s="47" t="s">
        <v>22</v>
      </c>
      <c r="D220" s="47" t="s">
        <v>23</v>
      </c>
      <c r="E220" s="48" t="s">
        <v>33</v>
      </c>
      <c r="F220" s="52">
        <v>164</v>
      </c>
      <c r="G220" s="51" t="s">
        <v>267</v>
      </c>
      <c r="H220" s="76">
        <f>VLOOKUP(F220,'Metales Pesados'!F220:U680,16,FALSE)</f>
        <v>0</v>
      </c>
      <c r="I220" s="36">
        <f>VLOOKUP(F220,'Metales Pesados'!F220:AH680,29,FALSE)</f>
        <v>0</v>
      </c>
      <c r="J220" s="71">
        <f>VLOOKUP(F220,'Metales Pesados'!F220:AU680,42,FALSE)</f>
        <v>0</v>
      </c>
      <c r="K220" s="36">
        <f>VLOOKUP(F220,'Metales Pesados'!F220:BH680,55,FALSE)</f>
        <v>0</v>
      </c>
      <c r="L220" s="36">
        <f>VLOOKUP(F220,'Metales Pesados'!F220:BU680,68,FALSE)</f>
        <v>0</v>
      </c>
      <c r="M220" s="36">
        <f>VLOOKUP(F220,'Metales Pesados'!F220:CH680,81,FALSE)</f>
        <v>0</v>
      </c>
      <c r="N220" s="71">
        <f>VLOOKUP(F220,'Metales Pesados'!F220:CU680,94,FALSE)</f>
        <v>0</v>
      </c>
    </row>
    <row r="221" spans="1:14" ht="13.05" customHeight="1" x14ac:dyDescent="0.2">
      <c r="A221" s="47" t="s">
        <v>22</v>
      </c>
      <c r="B221" s="47" t="s">
        <v>23</v>
      </c>
      <c r="C221" s="47" t="s">
        <v>22</v>
      </c>
      <c r="D221" s="47" t="s">
        <v>23</v>
      </c>
      <c r="E221" s="48" t="s">
        <v>33</v>
      </c>
      <c r="F221" s="52">
        <v>165</v>
      </c>
      <c r="G221" s="51" t="s">
        <v>268</v>
      </c>
      <c r="H221" s="76">
        <f>VLOOKUP(F221,'Metales Pesados'!F221:U681,16,FALSE)</f>
        <v>0</v>
      </c>
      <c r="I221" s="36">
        <f>VLOOKUP(F221,'Metales Pesados'!F221:AH681,29,FALSE)</f>
        <v>0</v>
      </c>
      <c r="J221" s="71">
        <f>VLOOKUP(F221,'Metales Pesados'!F221:AU681,42,FALSE)</f>
        <v>0</v>
      </c>
      <c r="K221" s="36">
        <f>VLOOKUP(F221,'Metales Pesados'!F221:BH681,55,FALSE)</f>
        <v>0</v>
      </c>
      <c r="L221" s="36">
        <f>VLOOKUP(F221,'Metales Pesados'!F221:BU681,68,FALSE)</f>
        <v>0</v>
      </c>
      <c r="M221" s="36">
        <f>VLOOKUP(F221,'Metales Pesados'!F221:CH681,81,FALSE)</f>
        <v>0</v>
      </c>
      <c r="N221" s="71">
        <f>VLOOKUP(F221,'Metales Pesados'!F221:CU681,94,FALSE)</f>
        <v>0</v>
      </c>
    </row>
    <row r="222" spans="1:14" ht="13.05" customHeight="1" x14ac:dyDescent="0.2">
      <c r="A222" s="47" t="s">
        <v>22</v>
      </c>
      <c r="B222" s="47" t="s">
        <v>23</v>
      </c>
      <c r="C222" s="47" t="s">
        <v>22</v>
      </c>
      <c r="D222" s="47" t="s">
        <v>23</v>
      </c>
      <c r="E222" s="48" t="s">
        <v>33</v>
      </c>
      <c r="F222" s="52">
        <v>166</v>
      </c>
      <c r="G222" s="51" t="s">
        <v>269</v>
      </c>
      <c r="H222" s="76">
        <f>VLOOKUP(F222,'Metales Pesados'!F222:U682,16,FALSE)</f>
        <v>0</v>
      </c>
      <c r="I222" s="36">
        <f>VLOOKUP(F222,'Metales Pesados'!F222:AH682,29,FALSE)</f>
        <v>0</v>
      </c>
      <c r="J222" s="71">
        <f>VLOOKUP(F222,'Metales Pesados'!F222:AU682,42,FALSE)</f>
        <v>0</v>
      </c>
      <c r="K222" s="36">
        <f>VLOOKUP(F222,'Metales Pesados'!F222:BH682,55,FALSE)</f>
        <v>0</v>
      </c>
      <c r="L222" s="36">
        <f>VLOOKUP(F222,'Metales Pesados'!F222:BU682,68,FALSE)</f>
        <v>0</v>
      </c>
      <c r="M222" s="36">
        <f>VLOOKUP(F222,'Metales Pesados'!F222:CH682,81,FALSE)</f>
        <v>0</v>
      </c>
      <c r="N222" s="71">
        <f>VLOOKUP(F222,'Metales Pesados'!F222:CU682,94,FALSE)</f>
        <v>0</v>
      </c>
    </row>
    <row r="223" spans="1:14" ht="13.05" customHeight="1" x14ac:dyDescent="0.2">
      <c r="A223" s="47" t="s">
        <v>22</v>
      </c>
      <c r="B223" s="47" t="s">
        <v>23</v>
      </c>
      <c r="C223" s="47" t="s">
        <v>22</v>
      </c>
      <c r="D223" s="47" t="s">
        <v>23</v>
      </c>
      <c r="E223" s="48" t="s">
        <v>33</v>
      </c>
      <c r="F223" s="52">
        <v>167</v>
      </c>
      <c r="G223" s="51" t="s">
        <v>270</v>
      </c>
      <c r="H223" s="76">
        <f>VLOOKUP(F223,'Metales Pesados'!F223:U683,16,FALSE)</f>
        <v>0</v>
      </c>
      <c r="I223" s="36">
        <f>VLOOKUP(F223,'Metales Pesados'!F223:AH683,29,FALSE)</f>
        <v>0</v>
      </c>
      <c r="J223" s="71">
        <f>VLOOKUP(F223,'Metales Pesados'!F223:AU683,42,FALSE)</f>
        <v>0</v>
      </c>
      <c r="K223" s="36">
        <f>VLOOKUP(F223,'Metales Pesados'!F223:BH683,55,FALSE)</f>
        <v>0</v>
      </c>
      <c r="L223" s="36">
        <f>VLOOKUP(F223,'Metales Pesados'!F223:BU683,68,FALSE)</f>
        <v>0</v>
      </c>
      <c r="M223" s="36">
        <f>VLOOKUP(F223,'Metales Pesados'!F223:CH683,81,FALSE)</f>
        <v>0</v>
      </c>
      <c r="N223" s="71">
        <f>VLOOKUP(F223,'Metales Pesados'!F223:CU683,94,FALSE)</f>
        <v>0</v>
      </c>
    </row>
    <row r="224" spans="1:14" ht="13.05" customHeight="1" x14ac:dyDescent="0.2">
      <c r="A224" s="47" t="s">
        <v>22</v>
      </c>
      <c r="B224" s="47" t="s">
        <v>23</v>
      </c>
      <c r="C224" s="47" t="s">
        <v>22</v>
      </c>
      <c r="D224" s="47" t="s">
        <v>23</v>
      </c>
      <c r="E224" s="48" t="s">
        <v>33</v>
      </c>
      <c r="F224" s="52">
        <v>294</v>
      </c>
      <c r="G224" s="51" t="s">
        <v>271</v>
      </c>
      <c r="H224" s="76">
        <f>VLOOKUP(F224,'Metales Pesados'!F224:U684,16,FALSE)</f>
        <v>0</v>
      </c>
      <c r="I224" s="36">
        <f>VLOOKUP(F224,'Metales Pesados'!F224:AH684,29,FALSE)</f>
        <v>0</v>
      </c>
      <c r="J224" s="71">
        <f>VLOOKUP(F224,'Metales Pesados'!F224:AU684,42,FALSE)</f>
        <v>0</v>
      </c>
      <c r="K224" s="36">
        <f>VLOOKUP(F224,'Metales Pesados'!F224:BH684,55,FALSE)</f>
        <v>0</v>
      </c>
      <c r="L224" s="36">
        <f>VLOOKUP(F224,'Metales Pesados'!F224:BU684,68,FALSE)</f>
        <v>0</v>
      </c>
      <c r="M224" s="36">
        <f>VLOOKUP(F224,'Metales Pesados'!F224:CH684,81,FALSE)</f>
        <v>0</v>
      </c>
      <c r="N224" s="71">
        <f>VLOOKUP(F224,'Metales Pesados'!F224:CU684,94,FALSE)</f>
        <v>0</v>
      </c>
    </row>
    <row r="225" spans="1:14" ht="13.05" customHeight="1" x14ac:dyDescent="0.2">
      <c r="A225" s="47" t="s">
        <v>22</v>
      </c>
      <c r="B225" s="47" t="s">
        <v>23</v>
      </c>
      <c r="C225" s="47" t="s">
        <v>22</v>
      </c>
      <c r="D225" s="47" t="s">
        <v>23</v>
      </c>
      <c r="E225" s="48" t="s">
        <v>264</v>
      </c>
      <c r="F225" s="52">
        <v>31810</v>
      </c>
      <c r="G225" s="51" t="s">
        <v>272</v>
      </c>
      <c r="H225" s="76">
        <f>VLOOKUP(F225,'Metales Pesados'!F225:U685,16,FALSE)</f>
        <v>0</v>
      </c>
      <c r="I225" s="36">
        <f>VLOOKUP(F225,'Metales Pesados'!F225:AH685,29,FALSE)</f>
        <v>0</v>
      </c>
      <c r="J225" s="71">
        <f>VLOOKUP(F225,'Metales Pesados'!F225:AU685,42,FALSE)</f>
        <v>0</v>
      </c>
      <c r="K225" s="36">
        <f>VLOOKUP(F225,'Metales Pesados'!F225:BH685,55,FALSE)</f>
        <v>0</v>
      </c>
      <c r="L225" s="36">
        <f>VLOOKUP(F225,'Metales Pesados'!F225:BU685,68,FALSE)</f>
        <v>0</v>
      </c>
      <c r="M225" s="36">
        <f>VLOOKUP(F225,'Metales Pesados'!F225:CH685,81,FALSE)</f>
        <v>0</v>
      </c>
      <c r="N225" s="71">
        <f>VLOOKUP(F225,'Metales Pesados'!F225:CU685,94,FALSE)</f>
        <v>0</v>
      </c>
    </row>
    <row r="226" spans="1:14" ht="13.05" customHeight="1" x14ac:dyDescent="0.2">
      <c r="A226" s="47" t="s">
        <v>22</v>
      </c>
      <c r="B226" s="47" t="s">
        <v>23</v>
      </c>
      <c r="C226" s="47" t="s">
        <v>22</v>
      </c>
      <c r="D226" s="47" t="s">
        <v>23</v>
      </c>
      <c r="E226" s="48" t="s">
        <v>33</v>
      </c>
      <c r="F226" s="52">
        <v>295</v>
      </c>
      <c r="G226" s="51" t="s">
        <v>273</v>
      </c>
      <c r="H226" s="76">
        <f>VLOOKUP(F226,'Metales Pesados'!F226:U686,16,FALSE)</f>
        <v>0</v>
      </c>
      <c r="I226" s="36">
        <f>VLOOKUP(F226,'Metales Pesados'!F226:AH686,29,FALSE)</f>
        <v>0</v>
      </c>
      <c r="J226" s="71">
        <f>VLOOKUP(F226,'Metales Pesados'!F226:AU686,42,FALSE)</f>
        <v>0</v>
      </c>
      <c r="K226" s="36">
        <f>VLOOKUP(F226,'Metales Pesados'!F226:BH686,55,FALSE)</f>
        <v>0</v>
      </c>
      <c r="L226" s="36">
        <f>VLOOKUP(F226,'Metales Pesados'!F226:BU686,68,FALSE)</f>
        <v>0</v>
      </c>
      <c r="M226" s="36">
        <f>VLOOKUP(F226,'Metales Pesados'!F226:CH686,81,FALSE)</f>
        <v>0</v>
      </c>
      <c r="N226" s="71">
        <f>VLOOKUP(F226,'Metales Pesados'!F226:CU686,94,FALSE)</f>
        <v>0</v>
      </c>
    </row>
    <row r="227" spans="1:14" ht="13.05" customHeight="1" x14ac:dyDescent="0.2">
      <c r="A227" s="47" t="s">
        <v>22</v>
      </c>
      <c r="B227" s="47" t="s">
        <v>23</v>
      </c>
      <c r="C227" s="47" t="s">
        <v>22</v>
      </c>
      <c r="D227" s="47" t="s">
        <v>23</v>
      </c>
      <c r="E227" s="48" t="s">
        <v>33</v>
      </c>
      <c r="F227" s="52">
        <v>31703</v>
      </c>
      <c r="G227" s="51" t="s">
        <v>274</v>
      </c>
      <c r="H227" s="76">
        <f>VLOOKUP(F227,'Metales Pesados'!F227:U687,16,FALSE)</f>
        <v>0</v>
      </c>
      <c r="I227" s="36">
        <f>VLOOKUP(F227,'Metales Pesados'!F227:AH687,29,FALSE)</f>
        <v>0</v>
      </c>
      <c r="J227" s="71">
        <f>VLOOKUP(F227,'Metales Pesados'!F227:AU687,42,FALSE)</f>
        <v>0</v>
      </c>
      <c r="K227" s="36">
        <f>VLOOKUP(F227,'Metales Pesados'!F227:BH687,55,FALSE)</f>
        <v>0</v>
      </c>
      <c r="L227" s="36">
        <f>VLOOKUP(F227,'Metales Pesados'!F227:BU687,68,FALSE)</f>
        <v>0</v>
      </c>
      <c r="M227" s="36">
        <f>VLOOKUP(F227,'Metales Pesados'!F227:CH687,81,FALSE)</f>
        <v>0</v>
      </c>
      <c r="N227" s="71">
        <f>VLOOKUP(F227,'Metales Pesados'!F227:CU687,94,FALSE)</f>
        <v>0</v>
      </c>
    </row>
    <row r="228" spans="1:14" ht="13.05" customHeight="1" x14ac:dyDescent="0.2">
      <c r="A228" s="47" t="s">
        <v>22</v>
      </c>
      <c r="B228" s="47" t="s">
        <v>23</v>
      </c>
      <c r="C228" s="47" t="s">
        <v>22</v>
      </c>
      <c r="D228" s="47" t="s">
        <v>23</v>
      </c>
      <c r="E228" s="48" t="s">
        <v>33</v>
      </c>
      <c r="F228" s="52">
        <v>6763</v>
      </c>
      <c r="G228" s="51" t="s">
        <v>275</v>
      </c>
      <c r="H228" s="76">
        <f>VLOOKUP(F228,'Metales Pesados'!F228:U688,16,FALSE)</f>
        <v>0</v>
      </c>
      <c r="I228" s="36">
        <f>VLOOKUP(F228,'Metales Pesados'!F228:AH688,29,FALSE)</f>
        <v>0</v>
      </c>
      <c r="J228" s="71">
        <f>VLOOKUP(F228,'Metales Pesados'!F228:AU688,42,FALSE)</f>
        <v>0</v>
      </c>
      <c r="K228" s="36">
        <f>VLOOKUP(F228,'Metales Pesados'!F228:BH688,55,FALSE)</f>
        <v>0</v>
      </c>
      <c r="L228" s="36">
        <f>VLOOKUP(F228,'Metales Pesados'!F228:BU688,68,FALSE)</f>
        <v>0</v>
      </c>
      <c r="M228" s="36">
        <f>VLOOKUP(F228,'Metales Pesados'!F228:CH688,81,FALSE)</f>
        <v>0</v>
      </c>
      <c r="N228" s="71">
        <f>VLOOKUP(F228,'Metales Pesados'!F228:CU688,94,FALSE)</f>
        <v>0</v>
      </c>
    </row>
    <row r="229" spans="1:14" ht="13.05" customHeight="1" x14ac:dyDescent="0.2">
      <c r="A229" s="47" t="s">
        <v>22</v>
      </c>
      <c r="B229" s="47" t="s">
        <v>23</v>
      </c>
      <c r="C229" s="47" t="s">
        <v>22</v>
      </c>
      <c r="D229" s="47" t="s">
        <v>23</v>
      </c>
      <c r="E229" s="48" t="s">
        <v>33</v>
      </c>
      <c r="F229" s="52">
        <v>168</v>
      </c>
      <c r="G229" s="51" t="s">
        <v>276</v>
      </c>
      <c r="H229" s="76">
        <f>VLOOKUP(F229,'Metales Pesados'!F229:U689,16,FALSE)</f>
        <v>0</v>
      </c>
      <c r="I229" s="36">
        <f>VLOOKUP(F229,'Metales Pesados'!F229:AH689,29,FALSE)</f>
        <v>0</v>
      </c>
      <c r="J229" s="71">
        <f>VLOOKUP(F229,'Metales Pesados'!F229:AU689,42,FALSE)</f>
        <v>0</v>
      </c>
      <c r="K229" s="36">
        <f>VLOOKUP(F229,'Metales Pesados'!F229:BH689,55,FALSE)</f>
        <v>0</v>
      </c>
      <c r="L229" s="36">
        <f>VLOOKUP(F229,'Metales Pesados'!F229:BU689,68,FALSE)</f>
        <v>0</v>
      </c>
      <c r="M229" s="36">
        <f>VLOOKUP(F229,'Metales Pesados'!F229:CH689,81,FALSE)</f>
        <v>0</v>
      </c>
      <c r="N229" s="71">
        <f>VLOOKUP(F229,'Metales Pesados'!F229:CU689,94,FALSE)</f>
        <v>0</v>
      </c>
    </row>
    <row r="230" spans="1:14" ht="13.05" customHeight="1" x14ac:dyDescent="0.2">
      <c r="A230" s="47" t="s">
        <v>22</v>
      </c>
      <c r="B230" s="47" t="s">
        <v>23</v>
      </c>
      <c r="C230" s="47" t="s">
        <v>22</v>
      </c>
      <c r="D230" s="47" t="s">
        <v>23</v>
      </c>
      <c r="E230" s="48" t="s">
        <v>59</v>
      </c>
      <c r="F230" s="52">
        <v>169</v>
      </c>
      <c r="G230" s="51" t="s">
        <v>277</v>
      </c>
      <c r="H230" s="76">
        <f>VLOOKUP(F230,'Metales Pesados'!F230:U690,16,FALSE)</f>
        <v>0</v>
      </c>
      <c r="I230" s="36">
        <f>VLOOKUP(F230,'Metales Pesados'!F230:AH690,29,FALSE)</f>
        <v>0</v>
      </c>
      <c r="J230" s="71">
        <f>VLOOKUP(F230,'Metales Pesados'!F230:AU690,42,FALSE)</f>
        <v>0</v>
      </c>
      <c r="K230" s="36">
        <f>VLOOKUP(F230,'Metales Pesados'!F230:BH690,55,FALSE)</f>
        <v>0</v>
      </c>
      <c r="L230" s="36">
        <f>VLOOKUP(F230,'Metales Pesados'!F230:BU690,68,FALSE)</f>
        <v>0</v>
      </c>
      <c r="M230" s="36">
        <f>VLOOKUP(F230,'Metales Pesados'!F230:CH690,81,FALSE)</f>
        <v>0</v>
      </c>
      <c r="N230" s="71">
        <f>VLOOKUP(F230,'Metales Pesados'!F230:CU690,94,FALSE)</f>
        <v>0</v>
      </c>
    </row>
    <row r="231" spans="1:14" ht="13.05" customHeight="1" x14ac:dyDescent="0.2">
      <c r="A231" s="47" t="s">
        <v>22</v>
      </c>
      <c r="B231" s="47" t="s">
        <v>23</v>
      </c>
      <c r="C231" s="47" t="s">
        <v>22</v>
      </c>
      <c r="D231" s="47" t="s">
        <v>23</v>
      </c>
      <c r="E231" s="48" t="s">
        <v>33</v>
      </c>
      <c r="F231" s="52">
        <v>26489</v>
      </c>
      <c r="G231" s="51" t="s">
        <v>278</v>
      </c>
      <c r="H231" s="76">
        <f>VLOOKUP(F231,'Metales Pesados'!F231:U691,16,FALSE)</f>
        <v>0</v>
      </c>
      <c r="I231" s="36">
        <f>VLOOKUP(F231,'Metales Pesados'!F231:AH691,29,FALSE)</f>
        <v>0</v>
      </c>
      <c r="J231" s="71">
        <f>VLOOKUP(F231,'Metales Pesados'!F231:AU691,42,FALSE)</f>
        <v>0</v>
      </c>
      <c r="K231" s="36">
        <f>VLOOKUP(F231,'Metales Pesados'!F231:BH691,55,FALSE)</f>
        <v>0</v>
      </c>
      <c r="L231" s="36">
        <f>VLOOKUP(F231,'Metales Pesados'!F231:BU691,68,FALSE)</f>
        <v>0</v>
      </c>
      <c r="M231" s="36">
        <f>VLOOKUP(F231,'Metales Pesados'!F231:CH691,81,FALSE)</f>
        <v>0</v>
      </c>
      <c r="N231" s="71">
        <f>VLOOKUP(F231,'Metales Pesados'!F231:CU691,94,FALSE)</f>
        <v>0</v>
      </c>
    </row>
    <row r="232" spans="1:14" ht="13.05" customHeight="1" x14ac:dyDescent="0.2">
      <c r="A232" s="47" t="s">
        <v>22</v>
      </c>
      <c r="B232" s="47" t="s">
        <v>39</v>
      </c>
      <c r="C232" s="47" t="s">
        <v>22</v>
      </c>
      <c r="D232" s="47" t="s">
        <v>23</v>
      </c>
      <c r="E232" s="48" t="s">
        <v>33</v>
      </c>
      <c r="F232" s="52">
        <v>26490</v>
      </c>
      <c r="G232" s="51" t="s">
        <v>279</v>
      </c>
      <c r="H232" s="76">
        <f>VLOOKUP(F232,'Metales Pesados'!F232:U692,16,FALSE)</f>
        <v>0</v>
      </c>
      <c r="I232" s="36">
        <f>VLOOKUP(F232,'Metales Pesados'!F232:AH692,29,FALSE)</f>
        <v>0</v>
      </c>
      <c r="J232" s="71">
        <f>VLOOKUP(F232,'Metales Pesados'!F232:AU692,42,FALSE)</f>
        <v>0</v>
      </c>
      <c r="K232" s="36">
        <f>VLOOKUP(F232,'Metales Pesados'!F232:BH692,55,FALSE)</f>
        <v>0</v>
      </c>
      <c r="L232" s="36">
        <f>VLOOKUP(F232,'Metales Pesados'!F232:BU692,68,FALSE)</f>
        <v>0</v>
      </c>
      <c r="M232" s="36">
        <f>VLOOKUP(F232,'Metales Pesados'!F232:CH692,81,FALSE)</f>
        <v>0</v>
      </c>
      <c r="N232" s="71">
        <f>VLOOKUP(F232,'Metales Pesados'!F232:CU692,94,FALSE)</f>
        <v>0</v>
      </c>
    </row>
    <row r="233" spans="1:14" ht="13.05" customHeight="1" x14ac:dyDescent="0.2">
      <c r="A233" s="47" t="s">
        <v>22</v>
      </c>
      <c r="B233" s="47" t="s">
        <v>23</v>
      </c>
      <c r="C233" s="47" t="s">
        <v>22</v>
      </c>
      <c r="D233" s="47" t="s">
        <v>23</v>
      </c>
      <c r="E233" s="48" t="s">
        <v>33</v>
      </c>
      <c r="F233" s="52">
        <v>31356</v>
      </c>
      <c r="G233" s="51" t="s">
        <v>280</v>
      </c>
      <c r="H233" s="76">
        <f>VLOOKUP(F233,'Metales Pesados'!F233:U693,16,FALSE)</f>
        <v>0</v>
      </c>
      <c r="I233" s="36">
        <f>VLOOKUP(F233,'Metales Pesados'!F233:AH693,29,FALSE)</f>
        <v>0</v>
      </c>
      <c r="J233" s="71">
        <f>VLOOKUP(F233,'Metales Pesados'!F233:AU693,42,FALSE)</f>
        <v>0</v>
      </c>
      <c r="K233" s="36">
        <f>VLOOKUP(F233,'Metales Pesados'!F233:BH693,55,FALSE)</f>
        <v>0</v>
      </c>
      <c r="L233" s="36">
        <f>VLOOKUP(F233,'Metales Pesados'!F233:BU693,68,FALSE)</f>
        <v>0</v>
      </c>
      <c r="M233" s="36">
        <f>VLOOKUP(F233,'Metales Pesados'!F233:CH693,81,FALSE)</f>
        <v>0</v>
      </c>
      <c r="N233" s="71">
        <f>VLOOKUP(F233,'Metales Pesados'!F233:CU693,94,FALSE)</f>
        <v>0</v>
      </c>
    </row>
    <row r="234" spans="1:14" ht="13.05" customHeight="1" x14ac:dyDescent="0.2">
      <c r="A234" s="47" t="s">
        <v>22</v>
      </c>
      <c r="B234" s="47" t="s">
        <v>23</v>
      </c>
      <c r="C234" s="47" t="s">
        <v>22</v>
      </c>
      <c r="D234" s="47" t="s">
        <v>23</v>
      </c>
      <c r="E234" s="48" t="s">
        <v>33</v>
      </c>
      <c r="F234" s="52">
        <v>26986</v>
      </c>
      <c r="G234" s="51" t="s">
        <v>281</v>
      </c>
      <c r="H234" s="76">
        <f>VLOOKUP(F234,'Metales Pesados'!F234:U694,16,FALSE)</f>
        <v>0</v>
      </c>
      <c r="I234" s="36">
        <f>VLOOKUP(F234,'Metales Pesados'!F234:AH694,29,FALSE)</f>
        <v>0</v>
      </c>
      <c r="J234" s="71">
        <f>VLOOKUP(F234,'Metales Pesados'!F234:AU694,42,FALSE)</f>
        <v>0</v>
      </c>
      <c r="K234" s="36">
        <f>VLOOKUP(F234,'Metales Pesados'!F234:BH694,55,FALSE)</f>
        <v>0</v>
      </c>
      <c r="L234" s="36">
        <f>VLOOKUP(F234,'Metales Pesados'!F234:BU694,68,FALSE)</f>
        <v>0</v>
      </c>
      <c r="M234" s="36">
        <f>VLOOKUP(F234,'Metales Pesados'!F234:CH694,81,FALSE)</f>
        <v>0</v>
      </c>
      <c r="N234" s="71">
        <f>VLOOKUP(F234,'Metales Pesados'!F234:CU694,94,FALSE)</f>
        <v>0</v>
      </c>
    </row>
    <row r="235" spans="1:14" ht="13.05" customHeight="1" x14ac:dyDescent="0.2">
      <c r="A235" s="47" t="s">
        <v>22</v>
      </c>
      <c r="B235" s="47" t="s">
        <v>23</v>
      </c>
      <c r="C235" s="47" t="s">
        <v>22</v>
      </c>
      <c r="D235" s="47" t="s">
        <v>23</v>
      </c>
      <c r="E235" s="48" t="s">
        <v>33</v>
      </c>
      <c r="F235" s="52">
        <v>26487</v>
      </c>
      <c r="G235" s="51" t="s">
        <v>282</v>
      </c>
      <c r="H235" s="76">
        <f>VLOOKUP(F235,'Metales Pesados'!F235:U695,16,FALSE)</f>
        <v>0</v>
      </c>
      <c r="I235" s="36">
        <f>VLOOKUP(F235,'Metales Pesados'!F235:AH695,29,FALSE)</f>
        <v>0</v>
      </c>
      <c r="J235" s="71">
        <f>VLOOKUP(F235,'Metales Pesados'!F235:AU695,42,FALSE)</f>
        <v>0</v>
      </c>
      <c r="K235" s="36">
        <f>VLOOKUP(F235,'Metales Pesados'!F235:BH695,55,FALSE)</f>
        <v>0</v>
      </c>
      <c r="L235" s="36">
        <f>VLOOKUP(F235,'Metales Pesados'!F235:BU695,68,FALSE)</f>
        <v>0</v>
      </c>
      <c r="M235" s="36">
        <f>VLOOKUP(F235,'Metales Pesados'!F235:CH695,81,FALSE)</f>
        <v>0</v>
      </c>
      <c r="N235" s="71">
        <f>VLOOKUP(F235,'Metales Pesados'!F235:CU695,94,FALSE)</f>
        <v>0</v>
      </c>
    </row>
    <row r="236" spans="1:14" ht="13.05" customHeight="1" x14ac:dyDescent="0.2">
      <c r="A236" s="47" t="s">
        <v>22</v>
      </c>
      <c r="B236" s="47" t="s">
        <v>23</v>
      </c>
      <c r="C236" s="47" t="s">
        <v>22</v>
      </c>
      <c r="D236" s="47" t="s">
        <v>23</v>
      </c>
      <c r="E236" s="48" t="s">
        <v>33</v>
      </c>
      <c r="F236" s="52">
        <v>31146</v>
      </c>
      <c r="G236" s="51" t="s">
        <v>283</v>
      </c>
      <c r="H236" s="76">
        <f>VLOOKUP(F236,'Metales Pesados'!F236:U696,16,FALSE)</f>
        <v>0</v>
      </c>
      <c r="I236" s="36">
        <f>VLOOKUP(F236,'Metales Pesados'!F236:AH696,29,FALSE)</f>
        <v>0</v>
      </c>
      <c r="J236" s="71">
        <f>VLOOKUP(F236,'Metales Pesados'!F236:AU696,42,FALSE)</f>
        <v>0</v>
      </c>
      <c r="K236" s="36">
        <f>VLOOKUP(F236,'Metales Pesados'!F236:BH696,55,FALSE)</f>
        <v>0</v>
      </c>
      <c r="L236" s="36">
        <f>VLOOKUP(F236,'Metales Pesados'!F236:BU696,68,FALSE)</f>
        <v>0</v>
      </c>
      <c r="M236" s="36">
        <f>VLOOKUP(F236,'Metales Pesados'!F236:CH696,81,FALSE)</f>
        <v>0</v>
      </c>
      <c r="N236" s="71">
        <f>VLOOKUP(F236,'Metales Pesados'!F236:CU696,94,FALSE)</f>
        <v>0</v>
      </c>
    </row>
    <row r="237" spans="1:14" ht="13.05" customHeight="1" x14ac:dyDescent="0.2">
      <c r="A237" s="47" t="s">
        <v>22</v>
      </c>
      <c r="B237" s="47" t="s">
        <v>23</v>
      </c>
      <c r="C237" s="47" t="s">
        <v>22</v>
      </c>
      <c r="D237" s="47" t="s">
        <v>23</v>
      </c>
      <c r="E237" s="48" t="s">
        <v>33</v>
      </c>
      <c r="F237" s="52">
        <v>26496</v>
      </c>
      <c r="G237" s="51" t="s">
        <v>284</v>
      </c>
      <c r="H237" s="76">
        <f>VLOOKUP(F237,'Metales Pesados'!F237:U697,16,FALSE)</f>
        <v>0</v>
      </c>
      <c r="I237" s="36">
        <f>VLOOKUP(F237,'Metales Pesados'!F237:AH697,29,FALSE)</f>
        <v>0</v>
      </c>
      <c r="J237" s="71">
        <f>VLOOKUP(F237,'Metales Pesados'!F237:AU697,42,FALSE)</f>
        <v>0</v>
      </c>
      <c r="K237" s="36">
        <f>VLOOKUP(F237,'Metales Pesados'!F237:BH697,55,FALSE)</f>
        <v>0</v>
      </c>
      <c r="L237" s="36">
        <f>VLOOKUP(F237,'Metales Pesados'!F237:BU697,68,FALSE)</f>
        <v>0</v>
      </c>
      <c r="M237" s="36">
        <f>VLOOKUP(F237,'Metales Pesados'!F237:CH697,81,FALSE)</f>
        <v>0</v>
      </c>
      <c r="N237" s="71">
        <f>VLOOKUP(F237,'Metales Pesados'!F237:CU697,94,FALSE)</f>
        <v>0</v>
      </c>
    </row>
    <row r="238" spans="1:14" ht="13.05" customHeight="1" x14ac:dyDescent="0.2">
      <c r="A238" s="47" t="s">
        <v>22</v>
      </c>
      <c r="B238" s="47" t="s">
        <v>285</v>
      </c>
      <c r="C238" s="47" t="s">
        <v>22</v>
      </c>
      <c r="D238" s="47" t="s">
        <v>23</v>
      </c>
      <c r="E238" s="48" t="s">
        <v>135</v>
      </c>
      <c r="F238" s="52">
        <v>176</v>
      </c>
      <c r="G238" s="51" t="s">
        <v>286</v>
      </c>
      <c r="H238" s="76">
        <f>VLOOKUP(F238,'Metales Pesados'!F238:U698,16,FALSE)</f>
        <v>0</v>
      </c>
      <c r="I238" s="36">
        <f>VLOOKUP(F238,'Metales Pesados'!F238:AH698,29,FALSE)</f>
        <v>0</v>
      </c>
      <c r="J238" s="71">
        <f>VLOOKUP(F238,'Metales Pesados'!F238:AU698,42,FALSE)</f>
        <v>0</v>
      </c>
      <c r="K238" s="36">
        <f>VLOOKUP(F238,'Metales Pesados'!F238:BH698,55,FALSE)</f>
        <v>0</v>
      </c>
      <c r="L238" s="36">
        <f>VLOOKUP(F238,'Metales Pesados'!F238:BU698,68,FALSE)</f>
        <v>0</v>
      </c>
      <c r="M238" s="36">
        <f>VLOOKUP(F238,'Metales Pesados'!F238:CH698,81,FALSE)</f>
        <v>0</v>
      </c>
      <c r="N238" s="71">
        <f>VLOOKUP(F238,'Metales Pesados'!F238:CU698,94,FALSE)</f>
        <v>0</v>
      </c>
    </row>
    <row r="239" spans="1:14" ht="13.05" customHeight="1" x14ac:dyDescent="0.2">
      <c r="A239" s="47" t="s">
        <v>22</v>
      </c>
      <c r="B239" s="47" t="s">
        <v>285</v>
      </c>
      <c r="C239" s="47" t="s">
        <v>22</v>
      </c>
      <c r="D239" s="47" t="s">
        <v>23</v>
      </c>
      <c r="E239" s="48" t="s">
        <v>33</v>
      </c>
      <c r="F239" s="52">
        <v>31156</v>
      </c>
      <c r="G239" s="51" t="s">
        <v>287</v>
      </c>
      <c r="H239" s="76">
        <f>VLOOKUP(F239,'Metales Pesados'!F239:U699,16,FALSE)</f>
        <v>0</v>
      </c>
      <c r="I239" s="36">
        <f>VLOOKUP(F239,'Metales Pesados'!F239:AH699,29,FALSE)</f>
        <v>0</v>
      </c>
      <c r="J239" s="71">
        <f>VLOOKUP(F239,'Metales Pesados'!F239:AU699,42,FALSE)</f>
        <v>0</v>
      </c>
      <c r="K239" s="36">
        <f>VLOOKUP(F239,'Metales Pesados'!F239:BH699,55,FALSE)</f>
        <v>0</v>
      </c>
      <c r="L239" s="36">
        <f>VLOOKUP(F239,'Metales Pesados'!F239:BU699,68,FALSE)</f>
        <v>0</v>
      </c>
      <c r="M239" s="36">
        <f>VLOOKUP(F239,'Metales Pesados'!F239:CH699,81,FALSE)</f>
        <v>0</v>
      </c>
      <c r="N239" s="71">
        <f>VLOOKUP(F239,'Metales Pesados'!F239:CU699,94,FALSE)</f>
        <v>0</v>
      </c>
    </row>
    <row r="240" spans="1:14" ht="13.05" customHeight="1" x14ac:dyDescent="0.2">
      <c r="A240" s="47" t="s">
        <v>22</v>
      </c>
      <c r="B240" s="47" t="s">
        <v>39</v>
      </c>
      <c r="C240" s="47" t="s">
        <v>22</v>
      </c>
      <c r="D240" s="47" t="s">
        <v>23</v>
      </c>
      <c r="E240" s="48" t="s">
        <v>27</v>
      </c>
      <c r="F240" s="52">
        <v>185</v>
      </c>
      <c r="G240" s="51" t="s">
        <v>288</v>
      </c>
      <c r="H240" s="76">
        <f>VLOOKUP(F240,'Metales Pesados'!F240:U700,16,FALSE)</f>
        <v>0</v>
      </c>
      <c r="I240" s="36">
        <f>VLOOKUP(F240,'Metales Pesados'!F240:AH700,29,FALSE)</f>
        <v>0</v>
      </c>
      <c r="J240" s="71">
        <f>VLOOKUP(F240,'Metales Pesados'!F240:AU700,42,FALSE)</f>
        <v>0</v>
      </c>
      <c r="K240" s="36">
        <f>VLOOKUP(F240,'Metales Pesados'!F240:BH700,55,FALSE)</f>
        <v>0</v>
      </c>
      <c r="L240" s="36">
        <f>VLOOKUP(F240,'Metales Pesados'!F240:BU700,68,FALSE)</f>
        <v>0</v>
      </c>
      <c r="M240" s="36">
        <f>VLOOKUP(F240,'Metales Pesados'!F240:CH700,81,FALSE)</f>
        <v>0</v>
      </c>
      <c r="N240" s="71">
        <f>VLOOKUP(F240,'Metales Pesados'!F240:CU700,94,FALSE)</f>
        <v>0</v>
      </c>
    </row>
    <row r="241" spans="1:14" ht="13.05" customHeight="1" x14ac:dyDescent="0.2">
      <c r="A241" s="47" t="s">
        <v>22</v>
      </c>
      <c r="B241" s="47" t="s">
        <v>285</v>
      </c>
      <c r="C241" s="47" t="s">
        <v>22</v>
      </c>
      <c r="D241" s="47" t="s">
        <v>23</v>
      </c>
      <c r="E241" s="48" t="s">
        <v>33</v>
      </c>
      <c r="F241" s="52">
        <v>26297</v>
      </c>
      <c r="G241" s="51" t="s">
        <v>289</v>
      </c>
      <c r="H241" s="76">
        <f>VLOOKUP(F241,'Metales Pesados'!F241:U701,16,FALSE)</f>
        <v>0</v>
      </c>
      <c r="I241" s="36">
        <f>VLOOKUP(F241,'Metales Pesados'!F241:AH701,29,FALSE)</f>
        <v>0</v>
      </c>
      <c r="J241" s="71">
        <f>VLOOKUP(F241,'Metales Pesados'!F241:AU701,42,FALSE)</f>
        <v>0</v>
      </c>
      <c r="K241" s="36">
        <f>VLOOKUP(F241,'Metales Pesados'!F241:BH701,55,FALSE)</f>
        <v>0</v>
      </c>
      <c r="L241" s="36">
        <f>VLOOKUP(F241,'Metales Pesados'!F241:BU701,68,FALSE)</f>
        <v>0</v>
      </c>
      <c r="M241" s="36">
        <f>VLOOKUP(F241,'Metales Pesados'!F241:CH701,81,FALSE)</f>
        <v>0</v>
      </c>
      <c r="N241" s="71">
        <f>VLOOKUP(F241,'Metales Pesados'!F241:CU701,94,FALSE)</f>
        <v>0</v>
      </c>
    </row>
    <row r="242" spans="1:14" ht="13.05" customHeight="1" x14ac:dyDescent="0.2">
      <c r="A242" s="47" t="s">
        <v>22</v>
      </c>
      <c r="B242" s="47" t="s">
        <v>285</v>
      </c>
      <c r="C242" s="47" t="s">
        <v>22</v>
      </c>
      <c r="D242" s="47" t="s">
        <v>23</v>
      </c>
      <c r="E242" s="48" t="s">
        <v>33</v>
      </c>
      <c r="F242" s="52">
        <v>298</v>
      </c>
      <c r="G242" s="51" t="s">
        <v>290</v>
      </c>
      <c r="H242" s="76">
        <f>VLOOKUP(F242,'Metales Pesados'!F242:U702,16,FALSE)</f>
        <v>0</v>
      </c>
      <c r="I242" s="36">
        <f>VLOOKUP(F242,'Metales Pesados'!F242:AH702,29,FALSE)</f>
        <v>0</v>
      </c>
      <c r="J242" s="71">
        <f>VLOOKUP(F242,'Metales Pesados'!F242:AU702,42,FALSE)</f>
        <v>0</v>
      </c>
      <c r="K242" s="36">
        <f>VLOOKUP(F242,'Metales Pesados'!F242:BH702,55,FALSE)</f>
        <v>0</v>
      </c>
      <c r="L242" s="36">
        <f>VLOOKUP(F242,'Metales Pesados'!F242:BU702,68,FALSE)</f>
        <v>0</v>
      </c>
      <c r="M242" s="36">
        <f>VLOOKUP(F242,'Metales Pesados'!F242:CH702,81,FALSE)</f>
        <v>0</v>
      </c>
      <c r="N242" s="71">
        <f>VLOOKUP(F242,'Metales Pesados'!F242:CU702,94,FALSE)</f>
        <v>0</v>
      </c>
    </row>
    <row r="243" spans="1:14" ht="13.05" customHeight="1" x14ac:dyDescent="0.2">
      <c r="A243" s="47" t="s">
        <v>22</v>
      </c>
      <c r="B243" s="47" t="s">
        <v>285</v>
      </c>
      <c r="C243" s="47" t="s">
        <v>22</v>
      </c>
      <c r="D243" s="47" t="s">
        <v>23</v>
      </c>
      <c r="E243" s="48" t="s">
        <v>59</v>
      </c>
      <c r="F243" s="52">
        <v>14253</v>
      </c>
      <c r="G243" s="51" t="s">
        <v>291</v>
      </c>
      <c r="H243" s="76">
        <f>VLOOKUP(F243,'Metales Pesados'!F243:U703,16,FALSE)</f>
        <v>0</v>
      </c>
      <c r="I243" s="36">
        <f>VLOOKUP(F243,'Metales Pesados'!F243:AH703,29,FALSE)</f>
        <v>0</v>
      </c>
      <c r="J243" s="71">
        <f>VLOOKUP(F243,'Metales Pesados'!F243:AU703,42,FALSE)</f>
        <v>0</v>
      </c>
      <c r="K243" s="36">
        <f>VLOOKUP(F243,'Metales Pesados'!F243:BH703,55,FALSE)</f>
        <v>0</v>
      </c>
      <c r="L243" s="36">
        <f>VLOOKUP(F243,'Metales Pesados'!F243:BU703,68,FALSE)</f>
        <v>0</v>
      </c>
      <c r="M243" s="36">
        <f>VLOOKUP(F243,'Metales Pesados'!F243:CH703,81,FALSE)</f>
        <v>0</v>
      </c>
      <c r="N243" s="71">
        <f>VLOOKUP(F243,'Metales Pesados'!F243:CU703,94,FALSE)</f>
        <v>0</v>
      </c>
    </row>
    <row r="244" spans="1:14" ht="13.05" customHeight="1" x14ac:dyDescent="0.2">
      <c r="A244" s="47" t="s">
        <v>22</v>
      </c>
      <c r="B244" s="47" t="s">
        <v>285</v>
      </c>
      <c r="C244" s="47" t="s">
        <v>22</v>
      </c>
      <c r="D244" s="47" t="s">
        <v>23</v>
      </c>
      <c r="E244" s="48" t="s">
        <v>33</v>
      </c>
      <c r="F244" s="52">
        <v>31540</v>
      </c>
      <c r="G244" s="51" t="s">
        <v>292</v>
      </c>
      <c r="H244" s="76">
        <f>VLOOKUP(F244,'Metales Pesados'!F244:U704,16,FALSE)</f>
        <v>0</v>
      </c>
      <c r="I244" s="36">
        <f>VLOOKUP(F244,'Metales Pesados'!F244:AH704,29,FALSE)</f>
        <v>0</v>
      </c>
      <c r="J244" s="71">
        <f>VLOOKUP(F244,'Metales Pesados'!F244:AU704,42,FALSE)</f>
        <v>0</v>
      </c>
      <c r="K244" s="36">
        <f>VLOOKUP(F244,'Metales Pesados'!F244:BH704,55,FALSE)</f>
        <v>0</v>
      </c>
      <c r="L244" s="36">
        <f>VLOOKUP(F244,'Metales Pesados'!F244:BU704,68,FALSE)</f>
        <v>0</v>
      </c>
      <c r="M244" s="36">
        <f>VLOOKUP(F244,'Metales Pesados'!F244:CH704,81,FALSE)</f>
        <v>0</v>
      </c>
      <c r="N244" s="71">
        <f>VLOOKUP(F244,'Metales Pesados'!F244:CU704,94,FALSE)</f>
        <v>0</v>
      </c>
    </row>
    <row r="245" spans="1:14" ht="13.05" customHeight="1" x14ac:dyDescent="0.2">
      <c r="A245" s="47" t="s">
        <v>22</v>
      </c>
      <c r="B245" s="47" t="s">
        <v>293</v>
      </c>
      <c r="C245" s="47" t="s">
        <v>22</v>
      </c>
      <c r="D245" s="47" t="s">
        <v>23</v>
      </c>
      <c r="E245" s="48" t="s">
        <v>59</v>
      </c>
      <c r="F245" s="52">
        <v>170</v>
      </c>
      <c r="G245" s="51" t="s">
        <v>293</v>
      </c>
      <c r="H245" s="76">
        <f>VLOOKUP(F245,'Metales Pesados'!F245:U705,16,FALSE)</f>
        <v>0</v>
      </c>
      <c r="I245" s="36">
        <f>VLOOKUP(F245,'Metales Pesados'!F245:AH705,29,FALSE)</f>
        <v>0</v>
      </c>
      <c r="J245" s="71">
        <f>VLOOKUP(F245,'Metales Pesados'!F245:AU705,42,FALSE)</f>
        <v>0</v>
      </c>
      <c r="K245" s="36">
        <f>VLOOKUP(F245,'Metales Pesados'!F245:BH705,55,FALSE)</f>
        <v>0</v>
      </c>
      <c r="L245" s="36">
        <f>VLOOKUP(F245,'Metales Pesados'!F245:BU705,68,FALSE)</f>
        <v>0</v>
      </c>
      <c r="M245" s="36">
        <f>VLOOKUP(F245,'Metales Pesados'!F245:CH705,81,FALSE)</f>
        <v>0</v>
      </c>
      <c r="N245" s="71">
        <f>VLOOKUP(F245,'Metales Pesados'!F245:CU705,94,FALSE)</f>
        <v>0</v>
      </c>
    </row>
    <row r="246" spans="1:14" ht="13.05" customHeight="1" x14ac:dyDescent="0.2">
      <c r="A246" s="47" t="s">
        <v>22</v>
      </c>
      <c r="B246" s="47" t="s">
        <v>293</v>
      </c>
      <c r="C246" s="47" t="s">
        <v>22</v>
      </c>
      <c r="D246" s="47" t="s">
        <v>23</v>
      </c>
      <c r="E246" s="48" t="s">
        <v>33</v>
      </c>
      <c r="F246" s="52">
        <v>17455</v>
      </c>
      <c r="G246" s="51" t="s">
        <v>294</v>
      </c>
      <c r="H246" s="76">
        <f>VLOOKUP(F246,'Metales Pesados'!F246:U706,16,FALSE)</f>
        <v>0</v>
      </c>
      <c r="I246" s="36">
        <f>VLOOKUP(F246,'Metales Pesados'!F246:AH706,29,FALSE)</f>
        <v>0</v>
      </c>
      <c r="J246" s="71">
        <f>VLOOKUP(F246,'Metales Pesados'!F246:AU706,42,FALSE)</f>
        <v>0</v>
      </c>
      <c r="K246" s="36">
        <f>VLOOKUP(F246,'Metales Pesados'!F246:BH706,55,FALSE)</f>
        <v>0</v>
      </c>
      <c r="L246" s="36">
        <f>VLOOKUP(F246,'Metales Pesados'!F246:BU706,68,FALSE)</f>
        <v>0</v>
      </c>
      <c r="M246" s="36">
        <f>VLOOKUP(F246,'Metales Pesados'!F246:CH706,81,FALSE)</f>
        <v>0</v>
      </c>
      <c r="N246" s="71">
        <f>VLOOKUP(F246,'Metales Pesados'!F246:CU706,94,FALSE)</f>
        <v>0</v>
      </c>
    </row>
    <row r="247" spans="1:14" ht="13.05" customHeight="1" x14ac:dyDescent="0.2">
      <c r="A247" s="47" t="s">
        <v>22</v>
      </c>
      <c r="B247" s="47" t="s">
        <v>23</v>
      </c>
      <c r="C247" s="47" t="s">
        <v>22</v>
      </c>
      <c r="D247" s="47" t="s">
        <v>23</v>
      </c>
      <c r="E247" s="48" t="s">
        <v>33</v>
      </c>
      <c r="F247" s="52">
        <v>31320</v>
      </c>
      <c r="G247" s="51" t="s">
        <v>295</v>
      </c>
      <c r="H247" s="76">
        <f>VLOOKUP(F247,'Metales Pesados'!F247:U707,16,FALSE)</f>
        <v>0</v>
      </c>
      <c r="I247" s="36">
        <f>VLOOKUP(F247,'Metales Pesados'!F247:AH707,29,FALSE)</f>
        <v>0</v>
      </c>
      <c r="J247" s="71">
        <f>VLOOKUP(F247,'Metales Pesados'!F247:AU707,42,FALSE)</f>
        <v>0</v>
      </c>
      <c r="K247" s="36">
        <f>VLOOKUP(F247,'Metales Pesados'!F247:BH707,55,FALSE)</f>
        <v>0</v>
      </c>
      <c r="L247" s="36">
        <f>VLOOKUP(F247,'Metales Pesados'!F247:BU707,68,FALSE)</f>
        <v>0</v>
      </c>
      <c r="M247" s="36">
        <f>VLOOKUP(F247,'Metales Pesados'!F247:CH707,81,FALSE)</f>
        <v>0</v>
      </c>
      <c r="N247" s="71">
        <f>VLOOKUP(F247,'Metales Pesados'!F247:CU707,94,FALSE)</f>
        <v>0</v>
      </c>
    </row>
    <row r="248" spans="1:14" s="4" customFormat="1" ht="13.05" customHeight="1" x14ac:dyDescent="0.2">
      <c r="A248" s="47" t="s">
        <v>22</v>
      </c>
      <c r="B248" s="47" t="s">
        <v>296</v>
      </c>
      <c r="C248" s="47" t="s">
        <v>22</v>
      </c>
      <c r="D248" s="47" t="s">
        <v>296</v>
      </c>
      <c r="E248" s="48" t="s">
        <v>297</v>
      </c>
      <c r="F248" s="52">
        <v>161</v>
      </c>
      <c r="G248" s="51" t="s">
        <v>298</v>
      </c>
      <c r="H248" s="76">
        <f>VLOOKUP(F248,'Metales Pesados'!F248:U708,16,FALSE)</f>
        <v>0</v>
      </c>
      <c r="I248" s="36">
        <f>VLOOKUP(F248,'Metales Pesados'!F248:AH708,29,FALSE)</f>
        <v>0</v>
      </c>
      <c r="J248" s="71">
        <f>VLOOKUP(F248,'Metales Pesados'!F248:AU708,42,FALSE)</f>
        <v>0</v>
      </c>
      <c r="K248" s="36">
        <f>VLOOKUP(F248,'Metales Pesados'!F248:BH708,55,FALSE)</f>
        <v>0</v>
      </c>
      <c r="L248" s="36">
        <f>VLOOKUP(F248,'Metales Pesados'!F248:BU708,68,FALSE)</f>
        <v>0</v>
      </c>
      <c r="M248" s="36">
        <f>VLOOKUP(F248,'Metales Pesados'!F248:CH708,81,FALSE)</f>
        <v>0</v>
      </c>
      <c r="N248" s="71">
        <f>VLOOKUP(F248,'Metales Pesados'!F248:CU708,94,FALSE)</f>
        <v>0</v>
      </c>
    </row>
    <row r="249" spans="1:14" ht="13.05" customHeight="1" x14ac:dyDescent="0.2">
      <c r="A249" s="47" t="s">
        <v>22</v>
      </c>
      <c r="B249" s="47" t="s">
        <v>296</v>
      </c>
      <c r="C249" s="47" t="s">
        <v>22</v>
      </c>
      <c r="D249" s="47" t="s">
        <v>296</v>
      </c>
      <c r="E249" s="48" t="s">
        <v>33</v>
      </c>
      <c r="F249" s="52">
        <v>177</v>
      </c>
      <c r="G249" s="51" t="s">
        <v>299</v>
      </c>
      <c r="H249" s="76">
        <f>VLOOKUP(F249,'Metales Pesados'!F249:U709,16,FALSE)</f>
        <v>0</v>
      </c>
      <c r="I249" s="36">
        <f>VLOOKUP(F249,'Metales Pesados'!F249:AH709,29,FALSE)</f>
        <v>0</v>
      </c>
      <c r="J249" s="71">
        <f>VLOOKUP(F249,'Metales Pesados'!F249:AU709,42,FALSE)</f>
        <v>0</v>
      </c>
      <c r="K249" s="36">
        <f>VLOOKUP(F249,'Metales Pesados'!F249:BH709,55,FALSE)</f>
        <v>0</v>
      </c>
      <c r="L249" s="36">
        <f>VLOOKUP(F249,'Metales Pesados'!F249:BU709,68,FALSE)</f>
        <v>0</v>
      </c>
      <c r="M249" s="36">
        <f>VLOOKUP(F249,'Metales Pesados'!F249:CH709,81,FALSE)</f>
        <v>0</v>
      </c>
      <c r="N249" s="71">
        <f>VLOOKUP(F249,'Metales Pesados'!F249:CU709,94,FALSE)</f>
        <v>0</v>
      </c>
    </row>
    <row r="250" spans="1:14" ht="13.05" customHeight="1" x14ac:dyDescent="0.2">
      <c r="A250" s="47" t="s">
        <v>22</v>
      </c>
      <c r="B250" s="47" t="s">
        <v>296</v>
      </c>
      <c r="C250" s="47" t="s">
        <v>22</v>
      </c>
      <c r="D250" s="47" t="s">
        <v>296</v>
      </c>
      <c r="E250" s="48" t="s">
        <v>33</v>
      </c>
      <c r="F250" s="52">
        <v>178</v>
      </c>
      <c r="G250" s="51" t="s">
        <v>300</v>
      </c>
      <c r="H250" s="76">
        <f>VLOOKUP(F250,'Metales Pesados'!F250:U710,16,FALSE)</f>
        <v>0</v>
      </c>
      <c r="I250" s="36">
        <f>VLOOKUP(F250,'Metales Pesados'!F250:AH710,29,FALSE)</f>
        <v>0</v>
      </c>
      <c r="J250" s="71">
        <f>VLOOKUP(F250,'Metales Pesados'!F250:AU710,42,FALSE)</f>
        <v>0</v>
      </c>
      <c r="K250" s="36">
        <f>VLOOKUP(F250,'Metales Pesados'!F250:BH710,55,FALSE)</f>
        <v>0</v>
      </c>
      <c r="L250" s="36">
        <f>VLOOKUP(F250,'Metales Pesados'!F250:BU710,68,FALSE)</f>
        <v>0</v>
      </c>
      <c r="M250" s="36">
        <f>VLOOKUP(F250,'Metales Pesados'!F250:CH710,81,FALSE)</f>
        <v>0</v>
      </c>
      <c r="N250" s="71">
        <f>VLOOKUP(F250,'Metales Pesados'!F250:CU710,94,FALSE)</f>
        <v>0</v>
      </c>
    </row>
    <row r="251" spans="1:14" ht="13.05" customHeight="1" x14ac:dyDescent="0.2">
      <c r="A251" s="47" t="s">
        <v>22</v>
      </c>
      <c r="B251" s="47" t="s">
        <v>296</v>
      </c>
      <c r="C251" s="47" t="s">
        <v>22</v>
      </c>
      <c r="D251" s="47" t="s">
        <v>296</v>
      </c>
      <c r="E251" s="48" t="s">
        <v>33</v>
      </c>
      <c r="F251" s="52">
        <v>179</v>
      </c>
      <c r="G251" s="51" t="s">
        <v>301</v>
      </c>
      <c r="H251" s="76">
        <f>VLOOKUP(F251,'Metales Pesados'!F251:U711,16,FALSE)</f>
        <v>0</v>
      </c>
      <c r="I251" s="36">
        <f>VLOOKUP(F251,'Metales Pesados'!F251:AH711,29,FALSE)</f>
        <v>0</v>
      </c>
      <c r="J251" s="71">
        <f>VLOOKUP(F251,'Metales Pesados'!F251:AU711,42,FALSE)</f>
        <v>0</v>
      </c>
      <c r="K251" s="36">
        <f>VLOOKUP(F251,'Metales Pesados'!F251:BH711,55,FALSE)</f>
        <v>0</v>
      </c>
      <c r="L251" s="36">
        <f>VLOOKUP(F251,'Metales Pesados'!F251:BU711,68,FALSE)</f>
        <v>0</v>
      </c>
      <c r="M251" s="36">
        <f>VLOOKUP(F251,'Metales Pesados'!F251:CH711,81,FALSE)</f>
        <v>0</v>
      </c>
      <c r="N251" s="71">
        <f>VLOOKUP(F251,'Metales Pesados'!F251:CU711,94,FALSE)</f>
        <v>0</v>
      </c>
    </row>
    <row r="252" spans="1:14" ht="13.05" customHeight="1" x14ac:dyDescent="0.2">
      <c r="A252" s="47" t="s">
        <v>22</v>
      </c>
      <c r="B252" s="47" t="s">
        <v>296</v>
      </c>
      <c r="C252" s="47" t="s">
        <v>22</v>
      </c>
      <c r="D252" s="47" t="s">
        <v>296</v>
      </c>
      <c r="E252" s="48" t="s">
        <v>33</v>
      </c>
      <c r="F252" s="52">
        <v>183</v>
      </c>
      <c r="G252" s="51" t="s">
        <v>302</v>
      </c>
      <c r="H252" s="76">
        <f>VLOOKUP(F252,'Metales Pesados'!F252:U712,16,FALSE)</f>
        <v>0</v>
      </c>
      <c r="I252" s="36">
        <f>VLOOKUP(F252,'Metales Pesados'!F252:AH712,29,FALSE)</f>
        <v>0</v>
      </c>
      <c r="J252" s="71">
        <f>VLOOKUP(F252,'Metales Pesados'!F252:AU712,42,FALSE)</f>
        <v>0</v>
      </c>
      <c r="K252" s="36">
        <f>VLOOKUP(F252,'Metales Pesados'!F252:BH712,55,FALSE)</f>
        <v>0</v>
      </c>
      <c r="L252" s="36">
        <f>VLOOKUP(F252,'Metales Pesados'!F252:BU712,68,FALSE)</f>
        <v>0</v>
      </c>
      <c r="M252" s="36">
        <f>VLOOKUP(F252,'Metales Pesados'!F252:CH712,81,FALSE)</f>
        <v>0</v>
      </c>
      <c r="N252" s="71">
        <f>VLOOKUP(F252,'Metales Pesados'!F252:CU712,94,FALSE)</f>
        <v>0</v>
      </c>
    </row>
    <row r="253" spans="1:14" ht="13.05" customHeight="1" x14ac:dyDescent="0.2">
      <c r="A253" s="47" t="s">
        <v>22</v>
      </c>
      <c r="B253" s="47" t="s">
        <v>296</v>
      </c>
      <c r="C253" s="47" t="s">
        <v>22</v>
      </c>
      <c r="D253" s="47" t="s">
        <v>296</v>
      </c>
      <c r="E253" s="48" t="s">
        <v>33</v>
      </c>
      <c r="F253" s="52">
        <v>184</v>
      </c>
      <c r="G253" s="51" t="s">
        <v>303</v>
      </c>
      <c r="H253" s="76">
        <f>VLOOKUP(F253,'Metales Pesados'!F253:U713,16,FALSE)</f>
        <v>0</v>
      </c>
      <c r="I253" s="36">
        <f>VLOOKUP(F253,'Metales Pesados'!F253:AH713,29,FALSE)</f>
        <v>0</v>
      </c>
      <c r="J253" s="71">
        <f>VLOOKUP(F253,'Metales Pesados'!F253:AU713,42,FALSE)</f>
        <v>0</v>
      </c>
      <c r="K253" s="36">
        <f>VLOOKUP(F253,'Metales Pesados'!F253:BH713,55,FALSE)</f>
        <v>0</v>
      </c>
      <c r="L253" s="36">
        <f>VLOOKUP(F253,'Metales Pesados'!F253:BU713,68,FALSE)</f>
        <v>0</v>
      </c>
      <c r="M253" s="36">
        <f>VLOOKUP(F253,'Metales Pesados'!F253:CH713,81,FALSE)</f>
        <v>0</v>
      </c>
      <c r="N253" s="71">
        <f>VLOOKUP(F253,'Metales Pesados'!F253:CU713,94,FALSE)</f>
        <v>0</v>
      </c>
    </row>
    <row r="254" spans="1:14" ht="13.05" customHeight="1" x14ac:dyDescent="0.2">
      <c r="A254" s="47" t="s">
        <v>22</v>
      </c>
      <c r="B254" s="47" t="s">
        <v>296</v>
      </c>
      <c r="C254" s="47" t="s">
        <v>22</v>
      </c>
      <c r="D254" s="47" t="s">
        <v>296</v>
      </c>
      <c r="E254" s="48" t="s">
        <v>33</v>
      </c>
      <c r="F254" s="52">
        <v>6764</v>
      </c>
      <c r="G254" s="51" t="s">
        <v>304</v>
      </c>
      <c r="H254" s="76">
        <f>VLOOKUP(F254,'Metales Pesados'!F254:U714,16,FALSE)</f>
        <v>0</v>
      </c>
      <c r="I254" s="36">
        <f>VLOOKUP(F254,'Metales Pesados'!F254:AH714,29,FALSE)</f>
        <v>0</v>
      </c>
      <c r="J254" s="71">
        <f>VLOOKUP(F254,'Metales Pesados'!F254:AU714,42,FALSE)</f>
        <v>0</v>
      </c>
      <c r="K254" s="36">
        <f>VLOOKUP(F254,'Metales Pesados'!F254:BH714,55,FALSE)</f>
        <v>0</v>
      </c>
      <c r="L254" s="36">
        <f>VLOOKUP(F254,'Metales Pesados'!F254:BU714,68,FALSE)</f>
        <v>0</v>
      </c>
      <c r="M254" s="36">
        <f>VLOOKUP(F254,'Metales Pesados'!F254:CH714,81,FALSE)</f>
        <v>0</v>
      </c>
      <c r="N254" s="71">
        <f>VLOOKUP(F254,'Metales Pesados'!F254:CU714,94,FALSE)</f>
        <v>0</v>
      </c>
    </row>
    <row r="255" spans="1:14" ht="13.05" customHeight="1" x14ac:dyDescent="0.2">
      <c r="A255" s="47" t="s">
        <v>22</v>
      </c>
      <c r="B255" s="47" t="s">
        <v>296</v>
      </c>
      <c r="C255" s="47" t="s">
        <v>22</v>
      </c>
      <c r="D255" s="47" t="s">
        <v>296</v>
      </c>
      <c r="E255" s="48" t="s">
        <v>33</v>
      </c>
      <c r="F255" s="52">
        <v>31825</v>
      </c>
      <c r="G255" s="51" t="s">
        <v>305</v>
      </c>
      <c r="H255" s="76">
        <f>VLOOKUP(F255,'Metales Pesados'!F255:U715,16,FALSE)</f>
        <v>0</v>
      </c>
      <c r="I255" s="36">
        <f>VLOOKUP(F255,'Metales Pesados'!F255:AH715,29,FALSE)</f>
        <v>0</v>
      </c>
      <c r="J255" s="71">
        <f>VLOOKUP(F255,'Metales Pesados'!F255:AU715,42,FALSE)</f>
        <v>0</v>
      </c>
      <c r="K255" s="36">
        <f>VLOOKUP(F255,'Metales Pesados'!F255:BH715,55,FALSE)</f>
        <v>0</v>
      </c>
      <c r="L255" s="36">
        <f>VLOOKUP(F255,'Metales Pesados'!F255:BU715,68,FALSE)</f>
        <v>0</v>
      </c>
      <c r="M255" s="36">
        <f>VLOOKUP(F255,'Metales Pesados'!F255:CH715,81,FALSE)</f>
        <v>0</v>
      </c>
      <c r="N255" s="71">
        <f>VLOOKUP(F255,'Metales Pesados'!F255:CU715,94,FALSE)</f>
        <v>0</v>
      </c>
    </row>
    <row r="256" spans="1:14" ht="13.05" customHeight="1" x14ac:dyDescent="0.2">
      <c r="A256" s="47" t="s">
        <v>22</v>
      </c>
      <c r="B256" s="47" t="s">
        <v>296</v>
      </c>
      <c r="C256" s="47" t="s">
        <v>22</v>
      </c>
      <c r="D256" s="47" t="s">
        <v>296</v>
      </c>
      <c r="E256" s="48" t="s">
        <v>33</v>
      </c>
      <c r="F256" s="52">
        <v>297</v>
      </c>
      <c r="G256" s="51" t="s">
        <v>306</v>
      </c>
      <c r="H256" s="76">
        <f>VLOOKUP(F256,'Metales Pesados'!F256:U716,16,FALSE)</f>
        <v>0</v>
      </c>
      <c r="I256" s="36">
        <f>VLOOKUP(F256,'Metales Pesados'!F256:AH716,29,FALSE)</f>
        <v>0</v>
      </c>
      <c r="J256" s="71">
        <f>VLOOKUP(F256,'Metales Pesados'!F256:AU716,42,FALSE)</f>
        <v>0</v>
      </c>
      <c r="K256" s="36">
        <f>VLOOKUP(F256,'Metales Pesados'!F256:BH716,55,FALSE)</f>
        <v>0</v>
      </c>
      <c r="L256" s="36">
        <f>VLOOKUP(F256,'Metales Pesados'!F256:BU716,68,FALSE)</f>
        <v>0</v>
      </c>
      <c r="M256" s="36">
        <f>VLOOKUP(F256,'Metales Pesados'!F256:CH716,81,FALSE)</f>
        <v>0</v>
      </c>
      <c r="N256" s="71">
        <f>VLOOKUP(F256,'Metales Pesados'!F256:CU716,94,FALSE)</f>
        <v>0</v>
      </c>
    </row>
    <row r="257" spans="1:14" ht="13.05" customHeight="1" x14ac:dyDescent="0.2">
      <c r="A257" s="47" t="s">
        <v>22</v>
      </c>
      <c r="B257" s="47" t="s">
        <v>296</v>
      </c>
      <c r="C257" s="47" t="s">
        <v>22</v>
      </c>
      <c r="D257" s="47" t="s">
        <v>296</v>
      </c>
      <c r="E257" s="48" t="s">
        <v>33</v>
      </c>
      <c r="F257" s="52">
        <v>6964</v>
      </c>
      <c r="G257" s="51" t="s">
        <v>307</v>
      </c>
      <c r="H257" s="76">
        <f>VLOOKUP(F257,'Metales Pesados'!F257:U717,16,FALSE)</f>
        <v>0</v>
      </c>
      <c r="I257" s="36">
        <f>VLOOKUP(F257,'Metales Pesados'!F257:AH717,29,FALSE)</f>
        <v>0</v>
      </c>
      <c r="J257" s="71">
        <f>VLOOKUP(F257,'Metales Pesados'!F257:AU717,42,FALSE)</f>
        <v>0</v>
      </c>
      <c r="K257" s="36">
        <f>VLOOKUP(F257,'Metales Pesados'!F257:BH717,55,FALSE)</f>
        <v>0</v>
      </c>
      <c r="L257" s="36">
        <f>VLOOKUP(F257,'Metales Pesados'!F257:BU717,68,FALSE)</f>
        <v>0</v>
      </c>
      <c r="M257" s="36">
        <f>VLOOKUP(F257,'Metales Pesados'!F257:CH717,81,FALSE)</f>
        <v>0</v>
      </c>
      <c r="N257" s="71">
        <f>VLOOKUP(F257,'Metales Pesados'!F257:CU717,94,FALSE)</f>
        <v>0</v>
      </c>
    </row>
    <row r="258" spans="1:14" s="4" customFormat="1" ht="13.05" customHeight="1" x14ac:dyDescent="0.2">
      <c r="A258" s="47" t="s">
        <v>22</v>
      </c>
      <c r="B258" s="47" t="s">
        <v>296</v>
      </c>
      <c r="C258" s="47" t="s">
        <v>22</v>
      </c>
      <c r="D258" s="47" t="s">
        <v>296</v>
      </c>
      <c r="E258" s="48" t="s">
        <v>135</v>
      </c>
      <c r="F258" s="52">
        <v>182</v>
      </c>
      <c r="G258" s="51" t="s">
        <v>308</v>
      </c>
      <c r="H258" s="76">
        <f>VLOOKUP(F258,'Metales Pesados'!F258:U718,16,FALSE)</f>
        <v>0</v>
      </c>
      <c r="I258" s="36">
        <f>VLOOKUP(F258,'Metales Pesados'!F258:AH718,29,FALSE)</f>
        <v>0</v>
      </c>
      <c r="J258" s="71">
        <f>VLOOKUP(F258,'Metales Pesados'!F258:AU718,42,FALSE)</f>
        <v>0</v>
      </c>
      <c r="K258" s="36">
        <f>VLOOKUP(F258,'Metales Pesados'!F258:BH718,55,FALSE)</f>
        <v>0</v>
      </c>
      <c r="L258" s="36">
        <f>VLOOKUP(F258,'Metales Pesados'!F258:BU718,68,FALSE)</f>
        <v>0</v>
      </c>
      <c r="M258" s="36">
        <f>VLOOKUP(F258,'Metales Pesados'!F258:CH718,81,FALSE)</f>
        <v>0</v>
      </c>
      <c r="N258" s="71">
        <f>VLOOKUP(F258,'Metales Pesados'!F258:CU718,94,FALSE)</f>
        <v>0</v>
      </c>
    </row>
    <row r="259" spans="1:14" ht="13.05" customHeight="1" x14ac:dyDescent="0.2">
      <c r="A259" s="47" t="s">
        <v>22</v>
      </c>
      <c r="B259" s="47" t="s">
        <v>296</v>
      </c>
      <c r="C259" s="47" t="s">
        <v>22</v>
      </c>
      <c r="D259" s="47" t="s">
        <v>296</v>
      </c>
      <c r="E259" s="48" t="s">
        <v>33</v>
      </c>
      <c r="F259" s="52">
        <v>296</v>
      </c>
      <c r="G259" s="51" t="s">
        <v>309</v>
      </c>
      <c r="H259" s="76">
        <f>VLOOKUP(F259,'Metales Pesados'!F259:U719,16,FALSE)</f>
        <v>0</v>
      </c>
      <c r="I259" s="36">
        <f>VLOOKUP(F259,'Metales Pesados'!F259:AH719,29,FALSE)</f>
        <v>0</v>
      </c>
      <c r="J259" s="71">
        <f>VLOOKUP(F259,'Metales Pesados'!F259:AU719,42,FALSE)</f>
        <v>0</v>
      </c>
      <c r="K259" s="36">
        <f>VLOOKUP(F259,'Metales Pesados'!F259:BH719,55,FALSE)</f>
        <v>0</v>
      </c>
      <c r="L259" s="36">
        <f>VLOOKUP(F259,'Metales Pesados'!F259:BU719,68,FALSE)</f>
        <v>0</v>
      </c>
      <c r="M259" s="36">
        <f>VLOOKUP(F259,'Metales Pesados'!F259:CH719,81,FALSE)</f>
        <v>0</v>
      </c>
      <c r="N259" s="71">
        <f>VLOOKUP(F259,'Metales Pesados'!F259:CU719,94,FALSE)</f>
        <v>0</v>
      </c>
    </row>
    <row r="260" spans="1:14" ht="13.05" customHeight="1" x14ac:dyDescent="0.2">
      <c r="A260" s="47" t="s">
        <v>22</v>
      </c>
      <c r="B260" s="47" t="s">
        <v>296</v>
      </c>
      <c r="C260" s="47" t="s">
        <v>22</v>
      </c>
      <c r="D260" s="47" t="s">
        <v>296</v>
      </c>
      <c r="E260" s="48" t="s">
        <v>33</v>
      </c>
      <c r="F260" s="52">
        <v>180</v>
      </c>
      <c r="G260" s="51" t="s">
        <v>310</v>
      </c>
      <c r="H260" s="76">
        <f>VLOOKUP(F260,'Metales Pesados'!F260:U720,16,FALSE)</f>
        <v>0</v>
      </c>
      <c r="I260" s="36">
        <f>VLOOKUP(F260,'Metales Pesados'!F260:AH720,29,FALSE)</f>
        <v>0</v>
      </c>
      <c r="J260" s="71">
        <f>VLOOKUP(F260,'Metales Pesados'!F260:AU720,42,FALSE)</f>
        <v>0</v>
      </c>
      <c r="K260" s="36">
        <f>VLOOKUP(F260,'Metales Pesados'!F260:BH720,55,FALSE)</f>
        <v>0</v>
      </c>
      <c r="L260" s="36">
        <f>VLOOKUP(F260,'Metales Pesados'!F260:BU720,68,FALSE)</f>
        <v>0</v>
      </c>
      <c r="M260" s="36">
        <f>VLOOKUP(F260,'Metales Pesados'!F260:CH720,81,FALSE)</f>
        <v>0</v>
      </c>
      <c r="N260" s="71">
        <f>VLOOKUP(F260,'Metales Pesados'!F260:CU720,94,FALSE)</f>
        <v>0</v>
      </c>
    </row>
    <row r="261" spans="1:14" ht="13.05" customHeight="1" x14ac:dyDescent="0.2">
      <c r="A261" s="47" t="s">
        <v>22</v>
      </c>
      <c r="B261" s="47" t="s">
        <v>296</v>
      </c>
      <c r="C261" s="47" t="s">
        <v>22</v>
      </c>
      <c r="D261" s="47" t="s">
        <v>296</v>
      </c>
      <c r="E261" s="48" t="s">
        <v>59</v>
      </c>
      <c r="F261" s="52">
        <v>181</v>
      </c>
      <c r="G261" s="51" t="s">
        <v>311</v>
      </c>
      <c r="H261" s="76">
        <f>VLOOKUP(F261,'Metales Pesados'!F261:U721,16,FALSE)</f>
        <v>0</v>
      </c>
      <c r="I261" s="36">
        <f>VLOOKUP(F261,'Metales Pesados'!F261:AH721,29,FALSE)</f>
        <v>0</v>
      </c>
      <c r="J261" s="71">
        <f>VLOOKUP(F261,'Metales Pesados'!F261:AU721,42,FALSE)</f>
        <v>0</v>
      </c>
      <c r="K261" s="36">
        <f>VLOOKUP(F261,'Metales Pesados'!F261:BH721,55,FALSE)</f>
        <v>0</v>
      </c>
      <c r="L261" s="36">
        <f>VLOOKUP(F261,'Metales Pesados'!F261:BU721,68,FALSE)</f>
        <v>0</v>
      </c>
      <c r="M261" s="36">
        <f>VLOOKUP(F261,'Metales Pesados'!F261:CH721,81,FALSE)</f>
        <v>0</v>
      </c>
      <c r="N261" s="71">
        <f>VLOOKUP(F261,'Metales Pesados'!F261:CU721,94,FALSE)</f>
        <v>0</v>
      </c>
    </row>
    <row r="262" spans="1:14" ht="13.05" customHeight="1" x14ac:dyDescent="0.2">
      <c r="A262" s="47" t="s">
        <v>22</v>
      </c>
      <c r="B262" s="47" t="s">
        <v>296</v>
      </c>
      <c r="C262" s="47" t="s">
        <v>22</v>
      </c>
      <c r="D262" s="47" t="s">
        <v>296</v>
      </c>
      <c r="E262" s="48" t="s">
        <v>33</v>
      </c>
      <c r="F262" s="52">
        <v>26488</v>
      </c>
      <c r="G262" s="51" t="s">
        <v>312</v>
      </c>
      <c r="H262" s="76">
        <f>VLOOKUP(F262,'Metales Pesados'!F262:U722,16,FALSE)</f>
        <v>0</v>
      </c>
      <c r="I262" s="36">
        <f>VLOOKUP(F262,'Metales Pesados'!F262:AH722,29,FALSE)</f>
        <v>0</v>
      </c>
      <c r="J262" s="71">
        <f>VLOOKUP(F262,'Metales Pesados'!F262:AU722,42,FALSE)</f>
        <v>0</v>
      </c>
      <c r="K262" s="36">
        <f>VLOOKUP(F262,'Metales Pesados'!F262:BH722,55,FALSE)</f>
        <v>0</v>
      </c>
      <c r="L262" s="36">
        <f>VLOOKUP(F262,'Metales Pesados'!F262:BU722,68,FALSE)</f>
        <v>0</v>
      </c>
      <c r="M262" s="36">
        <f>VLOOKUP(F262,'Metales Pesados'!F262:CH722,81,FALSE)</f>
        <v>0</v>
      </c>
      <c r="N262" s="71">
        <f>VLOOKUP(F262,'Metales Pesados'!F262:CU722,94,FALSE)</f>
        <v>0</v>
      </c>
    </row>
    <row r="263" spans="1:14" s="4" customFormat="1" ht="13.05" customHeight="1" x14ac:dyDescent="0.2">
      <c r="A263" s="47" t="s">
        <v>22</v>
      </c>
      <c r="B263" s="47" t="s">
        <v>313</v>
      </c>
      <c r="C263" s="47" t="s">
        <v>22</v>
      </c>
      <c r="D263" s="47" t="s">
        <v>313</v>
      </c>
      <c r="E263" s="48" t="s">
        <v>135</v>
      </c>
      <c r="F263" s="52">
        <v>171</v>
      </c>
      <c r="G263" s="51" t="s">
        <v>314</v>
      </c>
      <c r="H263" s="76">
        <f>VLOOKUP(F263,'Metales Pesados'!F263:U723,16,FALSE)</f>
        <v>0</v>
      </c>
      <c r="I263" s="36">
        <f>VLOOKUP(F263,'Metales Pesados'!F263:AH723,29,FALSE)</f>
        <v>0</v>
      </c>
      <c r="J263" s="71">
        <f>VLOOKUP(F263,'Metales Pesados'!F263:AU723,42,FALSE)</f>
        <v>0</v>
      </c>
      <c r="K263" s="36">
        <f>VLOOKUP(F263,'Metales Pesados'!F263:BH723,55,FALSE)</f>
        <v>0</v>
      </c>
      <c r="L263" s="36">
        <f>VLOOKUP(F263,'Metales Pesados'!F263:BU723,68,FALSE)</f>
        <v>0</v>
      </c>
      <c r="M263" s="36">
        <f>VLOOKUP(F263,'Metales Pesados'!F263:CH723,81,FALSE)</f>
        <v>0</v>
      </c>
      <c r="N263" s="71">
        <f>VLOOKUP(F263,'Metales Pesados'!F263:CU723,94,FALSE)</f>
        <v>0</v>
      </c>
    </row>
    <row r="264" spans="1:14" ht="13.05" customHeight="1" x14ac:dyDescent="0.2">
      <c r="A264" s="47" t="s">
        <v>22</v>
      </c>
      <c r="B264" s="47" t="s">
        <v>313</v>
      </c>
      <c r="C264" s="47" t="s">
        <v>22</v>
      </c>
      <c r="D264" s="47" t="s">
        <v>313</v>
      </c>
      <c r="E264" s="48" t="s">
        <v>33</v>
      </c>
      <c r="F264" s="52">
        <v>172</v>
      </c>
      <c r="G264" s="51" t="s">
        <v>315</v>
      </c>
      <c r="H264" s="76">
        <f>VLOOKUP(F264,'Metales Pesados'!F264:U724,16,FALSE)</f>
        <v>0</v>
      </c>
      <c r="I264" s="36">
        <f>VLOOKUP(F264,'Metales Pesados'!F264:AH724,29,FALSE)</f>
        <v>0</v>
      </c>
      <c r="J264" s="71">
        <f>VLOOKUP(F264,'Metales Pesados'!F264:AU724,42,FALSE)</f>
        <v>0</v>
      </c>
      <c r="K264" s="36">
        <f>VLOOKUP(F264,'Metales Pesados'!F264:BH724,55,FALSE)</f>
        <v>0</v>
      </c>
      <c r="L264" s="36">
        <f>VLOOKUP(F264,'Metales Pesados'!F264:BU724,68,FALSE)</f>
        <v>0</v>
      </c>
      <c r="M264" s="36">
        <f>VLOOKUP(F264,'Metales Pesados'!F264:CH724,81,FALSE)</f>
        <v>0</v>
      </c>
      <c r="N264" s="71">
        <f>VLOOKUP(F264,'Metales Pesados'!F264:CU724,94,FALSE)</f>
        <v>0</v>
      </c>
    </row>
    <row r="265" spans="1:14" ht="13.05" customHeight="1" x14ac:dyDescent="0.2">
      <c r="A265" s="47" t="s">
        <v>22</v>
      </c>
      <c r="B265" s="47" t="s">
        <v>313</v>
      </c>
      <c r="C265" s="47" t="s">
        <v>22</v>
      </c>
      <c r="D265" s="47" t="s">
        <v>313</v>
      </c>
      <c r="E265" s="48" t="s">
        <v>33</v>
      </c>
      <c r="F265" s="52">
        <v>31639</v>
      </c>
      <c r="G265" s="51" t="s">
        <v>316</v>
      </c>
      <c r="H265" s="76">
        <f>VLOOKUP(F265,'Metales Pesados'!F265:U725,16,FALSE)</f>
        <v>0</v>
      </c>
      <c r="I265" s="36">
        <f>VLOOKUP(F265,'Metales Pesados'!F265:AH725,29,FALSE)</f>
        <v>0</v>
      </c>
      <c r="J265" s="71">
        <f>VLOOKUP(F265,'Metales Pesados'!F265:AU725,42,FALSE)</f>
        <v>0</v>
      </c>
      <c r="K265" s="36">
        <f>VLOOKUP(F265,'Metales Pesados'!F265:BH725,55,FALSE)</f>
        <v>0</v>
      </c>
      <c r="L265" s="36">
        <f>VLOOKUP(F265,'Metales Pesados'!F265:BU725,68,FALSE)</f>
        <v>0</v>
      </c>
      <c r="M265" s="36">
        <f>VLOOKUP(F265,'Metales Pesados'!F265:CH725,81,FALSE)</f>
        <v>0</v>
      </c>
      <c r="N265" s="71">
        <f>VLOOKUP(F265,'Metales Pesados'!F265:CU725,94,FALSE)</f>
        <v>0</v>
      </c>
    </row>
    <row r="266" spans="1:14" ht="13.05" customHeight="1" x14ac:dyDescent="0.2">
      <c r="A266" s="47" t="s">
        <v>22</v>
      </c>
      <c r="B266" s="47" t="s">
        <v>313</v>
      </c>
      <c r="C266" s="47" t="s">
        <v>22</v>
      </c>
      <c r="D266" s="47" t="s">
        <v>313</v>
      </c>
      <c r="E266" s="48" t="s">
        <v>33</v>
      </c>
      <c r="F266" s="52">
        <v>173</v>
      </c>
      <c r="G266" s="51" t="s">
        <v>317</v>
      </c>
      <c r="H266" s="76">
        <f>VLOOKUP(F266,'Metales Pesados'!F266:U726,16,FALSE)</f>
        <v>0</v>
      </c>
      <c r="I266" s="36">
        <f>VLOOKUP(F266,'Metales Pesados'!F266:AH726,29,FALSE)</f>
        <v>0</v>
      </c>
      <c r="J266" s="71">
        <f>VLOOKUP(F266,'Metales Pesados'!F266:AU726,42,FALSE)</f>
        <v>0</v>
      </c>
      <c r="K266" s="36">
        <f>VLOOKUP(F266,'Metales Pesados'!F266:BH726,55,FALSE)</f>
        <v>0</v>
      </c>
      <c r="L266" s="36">
        <f>VLOOKUP(F266,'Metales Pesados'!F266:BU726,68,FALSE)</f>
        <v>0</v>
      </c>
      <c r="M266" s="36">
        <f>VLOOKUP(F266,'Metales Pesados'!F266:CH726,81,FALSE)</f>
        <v>0</v>
      </c>
      <c r="N266" s="71">
        <f>VLOOKUP(F266,'Metales Pesados'!F266:CU726,94,FALSE)</f>
        <v>0</v>
      </c>
    </row>
    <row r="267" spans="1:14" ht="13.05" customHeight="1" x14ac:dyDescent="0.2">
      <c r="A267" s="47" t="s">
        <v>22</v>
      </c>
      <c r="B267" s="47" t="s">
        <v>313</v>
      </c>
      <c r="C267" s="47" t="s">
        <v>22</v>
      </c>
      <c r="D267" s="47" t="s">
        <v>313</v>
      </c>
      <c r="E267" s="48" t="s">
        <v>33</v>
      </c>
      <c r="F267" s="52">
        <v>174</v>
      </c>
      <c r="G267" s="51" t="s">
        <v>318</v>
      </c>
      <c r="H267" s="76">
        <f>VLOOKUP(F267,'Metales Pesados'!F267:U727,16,FALSE)</f>
        <v>0</v>
      </c>
      <c r="I267" s="36">
        <f>VLOOKUP(F267,'Metales Pesados'!F267:AH727,29,FALSE)</f>
        <v>0</v>
      </c>
      <c r="J267" s="71">
        <f>VLOOKUP(F267,'Metales Pesados'!F267:AU727,42,FALSE)</f>
        <v>0</v>
      </c>
      <c r="K267" s="36">
        <f>VLOOKUP(F267,'Metales Pesados'!F267:BH727,55,FALSE)</f>
        <v>0</v>
      </c>
      <c r="L267" s="36">
        <f>VLOOKUP(F267,'Metales Pesados'!F267:BU727,68,FALSE)</f>
        <v>0</v>
      </c>
      <c r="M267" s="36">
        <f>VLOOKUP(F267,'Metales Pesados'!F267:CH727,81,FALSE)</f>
        <v>0</v>
      </c>
      <c r="N267" s="71">
        <f>VLOOKUP(F267,'Metales Pesados'!F267:CU727,94,FALSE)</f>
        <v>0</v>
      </c>
    </row>
    <row r="268" spans="1:14" ht="13.05" customHeight="1" x14ac:dyDescent="0.2">
      <c r="A268" s="47" t="s">
        <v>22</v>
      </c>
      <c r="B268" s="47" t="s">
        <v>313</v>
      </c>
      <c r="C268" s="47" t="s">
        <v>22</v>
      </c>
      <c r="D268" s="47" t="s">
        <v>313</v>
      </c>
      <c r="E268" s="48" t="s">
        <v>33</v>
      </c>
      <c r="F268" s="52">
        <v>175</v>
      </c>
      <c r="G268" s="51" t="s">
        <v>319</v>
      </c>
      <c r="H268" s="76">
        <f>VLOOKUP(F268,'Metales Pesados'!F268:U728,16,FALSE)</f>
        <v>0</v>
      </c>
      <c r="I268" s="36">
        <f>VLOOKUP(F268,'Metales Pesados'!F268:AH728,29,FALSE)</f>
        <v>0</v>
      </c>
      <c r="J268" s="71">
        <f>VLOOKUP(F268,'Metales Pesados'!F268:AU728,42,FALSE)</f>
        <v>0</v>
      </c>
      <c r="K268" s="36">
        <f>VLOOKUP(F268,'Metales Pesados'!F268:BH728,55,FALSE)</f>
        <v>0</v>
      </c>
      <c r="L268" s="36">
        <f>VLOOKUP(F268,'Metales Pesados'!F268:BU728,68,FALSE)</f>
        <v>0</v>
      </c>
      <c r="M268" s="36">
        <f>VLOOKUP(F268,'Metales Pesados'!F268:CH728,81,FALSE)</f>
        <v>0</v>
      </c>
      <c r="N268" s="71">
        <f>VLOOKUP(F268,'Metales Pesados'!F268:CU728,94,FALSE)</f>
        <v>0</v>
      </c>
    </row>
    <row r="269" spans="1:14" ht="13.05" customHeight="1" x14ac:dyDescent="0.2">
      <c r="A269" s="47" t="s">
        <v>22</v>
      </c>
      <c r="B269" s="47" t="s">
        <v>313</v>
      </c>
      <c r="C269" s="47" t="s">
        <v>22</v>
      </c>
      <c r="D269" s="47" t="s">
        <v>313</v>
      </c>
      <c r="E269" s="48" t="s">
        <v>33</v>
      </c>
      <c r="F269" s="52">
        <v>7035</v>
      </c>
      <c r="G269" s="51" t="s">
        <v>320</v>
      </c>
      <c r="H269" s="76">
        <f>VLOOKUP(F269,'Metales Pesados'!F269:U729,16,FALSE)</f>
        <v>0</v>
      </c>
      <c r="I269" s="36">
        <f>VLOOKUP(F269,'Metales Pesados'!F269:AH729,29,FALSE)</f>
        <v>0</v>
      </c>
      <c r="J269" s="71">
        <f>VLOOKUP(F269,'Metales Pesados'!F269:AU729,42,FALSE)</f>
        <v>0</v>
      </c>
      <c r="K269" s="36">
        <f>VLOOKUP(F269,'Metales Pesados'!F269:BH729,55,FALSE)</f>
        <v>0</v>
      </c>
      <c r="L269" s="36">
        <f>VLOOKUP(F269,'Metales Pesados'!F269:BU729,68,FALSE)</f>
        <v>0</v>
      </c>
      <c r="M269" s="36">
        <f>VLOOKUP(F269,'Metales Pesados'!F269:CH729,81,FALSE)</f>
        <v>0</v>
      </c>
      <c r="N269" s="71">
        <f>VLOOKUP(F269,'Metales Pesados'!F269:CU729,94,FALSE)</f>
        <v>0</v>
      </c>
    </row>
    <row r="270" spans="1:14" ht="13.05" customHeight="1" x14ac:dyDescent="0.2">
      <c r="A270" s="47" t="s">
        <v>22</v>
      </c>
      <c r="B270" s="47" t="s">
        <v>313</v>
      </c>
      <c r="C270" s="47" t="s">
        <v>22</v>
      </c>
      <c r="D270" s="47" t="s">
        <v>313</v>
      </c>
      <c r="E270" s="48" t="s">
        <v>33</v>
      </c>
      <c r="F270" s="52">
        <v>26298</v>
      </c>
      <c r="G270" s="51" t="s">
        <v>321</v>
      </c>
      <c r="H270" s="76">
        <f>VLOOKUP(F270,'Metales Pesados'!F270:U730,16,FALSE)</f>
        <v>0</v>
      </c>
      <c r="I270" s="36">
        <f>VLOOKUP(F270,'Metales Pesados'!F270:AH730,29,FALSE)</f>
        <v>0</v>
      </c>
      <c r="J270" s="71">
        <f>VLOOKUP(F270,'Metales Pesados'!F270:AU730,42,FALSE)</f>
        <v>0</v>
      </c>
      <c r="K270" s="36">
        <f>VLOOKUP(F270,'Metales Pesados'!F270:BH730,55,FALSE)</f>
        <v>0</v>
      </c>
      <c r="L270" s="36">
        <f>VLOOKUP(F270,'Metales Pesados'!F270:BU730,68,FALSE)</f>
        <v>0</v>
      </c>
      <c r="M270" s="36">
        <f>VLOOKUP(F270,'Metales Pesados'!F270:CH730,81,FALSE)</f>
        <v>0</v>
      </c>
      <c r="N270" s="71">
        <f>VLOOKUP(F270,'Metales Pesados'!F270:CU730,94,FALSE)</f>
        <v>0</v>
      </c>
    </row>
    <row r="271" spans="1:14" s="5" customFormat="1" ht="13.05" customHeight="1" x14ac:dyDescent="0.2">
      <c r="A271" s="47" t="s">
        <v>169</v>
      </c>
      <c r="B271" s="47" t="s">
        <v>169</v>
      </c>
      <c r="C271" s="47" t="s">
        <v>169</v>
      </c>
      <c r="D271" s="47" t="s">
        <v>169</v>
      </c>
      <c r="E271" s="48" t="s">
        <v>297</v>
      </c>
      <c r="F271" s="52">
        <v>150</v>
      </c>
      <c r="G271" s="51" t="s">
        <v>169</v>
      </c>
      <c r="H271" s="76">
        <f>VLOOKUP(F271,'Metales Pesados'!F271:U731,16,FALSE)</f>
        <v>1</v>
      </c>
      <c r="I271" s="36">
        <f>VLOOKUP(F271,'Metales Pesados'!F271:AH731,29,FALSE)</f>
        <v>0</v>
      </c>
      <c r="J271" s="71">
        <f>VLOOKUP(F271,'Metales Pesados'!F271:AU731,42,FALSE)</f>
        <v>1</v>
      </c>
      <c r="K271" s="36">
        <f>VLOOKUP(F271,'Metales Pesados'!F271:BH731,55,FALSE)</f>
        <v>0</v>
      </c>
      <c r="L271" s="36">
        <f>VLOOKUP(F271,'Metales Pesados'!F271:BU731,68,FALSE)</f>
        <v>0</v>
      </c>
      <c r="M271" s="36">
        <f>VLOOKUP(F271,'Metales Pesados'!F271:CH731,81,FALSE)</f>
        <v>0</v>
      </c>
      <c r="N271" s="71">
        <f>VLOOKUP(F271,'Metales Pesados'!F271:CU731,94,FALSE)</f>
        <v>2</v>
      </c>
    </row>
    <row r="272" spans="1:14" ht="13.05" customHeight="1" x14ac:dyDescent="0.2">
      <c r="A272" s="47" t="s">
        <v>169</v>
      </c>
      <c r="B272" s="47" t="s">
        <v>169</v>
      </c>
      <c r="C272" s="47" t="s">
        <v>169</v>
      </c>
      <c r="D272" s="47" t="s">
        <v>169</v>
      </c>
      <c r="E272" s="48" t="s">
        <v>33</v>
      </c>
      <c r="F272" s="52">
        <v>151</v>
      </c>
      <c r="G272" s="51" t="s">
        <v>322</v>
      </c>
      <c r="H272" s="76">
        <f>VLOOKUP(F272,'Metales Pesados'!F272:U732,16,FALSE)</f>
        <v>0</v>
      </c>
      <c r="I272" s="36">
        <f>VLOOKUP(F272,'Metales Pesados'!F272:AH732,29,FALSE)</f>
        <v>0</v>
      </c>
      <c r="J272" s="71">
        <f>VLOOKUP(F272,'Metales Pesados'!F272:AU732,42,FALSE)</f>
        <v>0</v>
      </c>
      <c r="K272" s="36">
        <f>VLOOKUP(F272,'Metales Pesados'!F272:BH732,55,FALSE)</f>
        <v>0</v>
      </c>
      <c r="L272" s="36">
        <f>VLOOKUP(F272,'Metales Pesados'!F272:BU732,68,FALSE)</f>
        <v>0</v>
      </c>
      <c r="M272" s="36">
        <f>VLOOKUP(F272,'Metales Pesados'!F272:CH732,81,FALSE)</f>
        <v>0</v>
      </c>
      <c r="N272" s="71">
        <f>VLOOKUP(F272,'Metales Pesados'!F272:CU732,94,FALSE)</f>
        <v>0</v>
      </c>
    </row>
    <row r="273" spans="1:14" ht="13.05" customHeight="1" x14ac:dyDescent="0.2">
      <c r="A273" s="47" t="s">
        <v>169</v>
      </c>
      <c r="B273" s="47" t="s">
        <v>169</v>
      </c>
      <c r="C273" s="47" t="s">
        <v>169</v>
      </c>
      <c r="D273" s="47" t="s">
        <v>169</v>
      </c>
      <c r="E273" s="48" t="s">
        <v>33</v>
      </c>
      <c r="F273" s="52">
        <v>152</v>
      </c>
      <c r="G273" s="51" t="s">
        <v>323</v>
      </c>
      <c r="H273" s="76">
        <f>VLOOKUP(F273,'Metales Pesados'!F273:U733,16,FALSE)</f>
        <v>0</v>
      </c>
      <c r="I273" s="36">
        <f>VLOOKUP(F273,'Metales Pesados'!F273:AH733,29,FALSE)</f>
        <v>0</v>
      </c>
      <c r="J273" s="71">
        <f>VLOOKUP(F273,'Metales Pesados'!F273:AU733,42,FALSE)</f>
        <v>0</v>
      </c>
      <c r="K273" s="36">
        <f>VLOOKUP(F273,'Metales Pesados'!F273:BH733,55,FALSE)</f>
        <v>0</v>
      </c>
      <c r="L273" s="36">
        <f>VLOOKUP(F273,'Metales Pesados'!F273:BU733,68,FALSE)</f>
        <v>0</v>
      </c>
      <c r="M273" s="36">
        <f>VLOOKUP(F273,'Metales Pesados'!F273:CH733,81,FALSE)</f>
        <v>0</v>
      </c>
      <c r="N273" s="71">
        <f>VLOOKUP(F273,'Metales Pesados'!F273:CU733,94,FALSE)</f>
        <v>0</v>
      </c>
    </row>
    <row r="274" spans="1:14" ht="13.05" customHeight="1" x14ac:dyDescent="0.2">
      <c r="A274" s="47" t="s">
        <v>169</v>
      </c>
      <c r="B274" s="47" t="s">
        <v>169</v>
      </c>
      <c r="C274" s="47" t="s">
        <v>169</v>
      </c>
      <c r="D274" s="47" t="s">
        <v>169</v>
      </c>
      <c r="E274" s="48" t="s">
        <v>33</v>
      </c>
      <c r="F274" s="52">
        <v>293</v>
      </c>
      <c r="G274" s="51" t="s">
        <v>324</v>
      </c>
      <c r="H274" s="76">
        <f>VLOOKUP(F274,'Metales Pesados'!F274:U734,16,FALSE)</f>
        <v>0</v>
      </c>
      <c r="I274" s="36">
        <f>VLOOKUP(F274,'Metales Pesados'!F274:AH734,29,FALSE)</f>
        <v>0</v>
      </c>
      <c r="J274" s="71">
        <f>VLOOKUP(F274,'Metales Pesados'!F274:AU734,42,FALSE)</f>
        <v>0</v>
      </c>
      <c r="K274" s="36">
        <f>VLOOKUP(F274,'Metales Pesados'!F274:BH734,55,FALSE)</f>
        <v>0</v>
      </c>
      <c r="L274" s="36">
        <f>VLOOKUP(F274,'Metales Pesados'!F274:BU734,68,FALSE)</f>
        <v>0</v>
      </c>
      <c r="M274" s="36">
        <f>VLOOKUP(F274,'Metales Pesados'!F274:CH734,81,FALSE)</f>
        <v>0</v>
      </c>
      <c r="N274" s="71">
        <f>VLOOKUP(F274,'Metales Pesados'!F274:CU734,94,FALSE)</f>
        <v>0</v>
      </c>
    </row>
    <row r="275" spans="1:14" s="6" customFormat="1" ht="13.05" customHeight="1" x14ac:dyDescent="0.2">
      <c r="A275" s="47" t="s">
        <v>169</v>
      </c>
      <c r="B275" s="47" t="s">
        <v>325</v>
      </c>
      <c r="C275" s="47" t="s">
        <v>169</v>
      </c>
      <c r="D275" s="47" t="s">
        <v>169</v>
      </c>
      <c r="E275" s="48" t="s">
        <v>135</v>
      </c>
      <c r="F275" s="52">
        <v>136</v>
      </c>
      <c r="G275" s="51" t="s">
        <v>326</v>
      </c>
      <c r="H275" s="76">
        <f>VLOOKUP(F275,'Metales Pesados'!F275:U735,16,FALSE)</f>
        <v>0</v>
      </c>
      <c r="I275" s="36">
        <f>VLOOKUP(F275,'Metales Pesados'!F275:AH735,29,FALSE)</f>
        <v>0</v>
      </c>
      <c r="J275" s="71">
        <f>VLOOKUP(F275,'Metales Pesados'!F275:AU735,42,FALSE)</f>
        <v>0</v>
      </c>
      <c r="K275" s="36">
        <f>VLOOKUP(F275,'Metales Pesados'!F275:BH735,55,FALSE)</f>
        <v>0</v>
      </c>
      <c r="L275" s="36">
        <f>VLOOKUP(F275,'Metales Pesados'!F275:BU735,68,FALSE)</f>
        <v>0</v>
      </c>
      <c r="M275" s="36">
        <f>VLOOKUP(F275,'Metales Pesados'!F275:CH735,81,FALSE)</f>
        <v>0</v>
      </c>
      <c r="N275" s="71">
        <f>VLOOKUP(F275,'Metales Pesados'!F275:CU735,94,FALSE)</f>
        <v>0</v>
      </c>
    </row>
    <row r="276" spans="1:14" ht="13.05" customHeight="1" x14ac:dyDescent="0.2">
      <c r="A276" s="47" t="s">
        <v>169</v>
      </c>
      <c r="B276" s="47" t="s">
        <v>327</v>
      </c>
      <c r="C276" s="47" t="s">
        <v>169</v>
      </c>
      <c r="D276" s="47" t="s">
        <v>169</v>
      </c>
      <c r="E276" s="48" t="s">
        <v>33</v>
      </c>
      <c r="F276" s="52">
        <v>153</v>
      </c>
      <c r="G276" s="51" t="s">
        <v>328</v>
      </c>
      <c r="H276" s="76">
        <f>VLOOKUP(F276,'Metales Pesados'!F276:U736,16,FALSE)</f>
        <v>0</v>
      </c>
      <c r="I276" s="36">
        <f>VLOOKUP(F276,'Metales Pesados'!F276:AH736,29,FALSE)</f>
        <v>0</v>
      </c>
      <c r="J276" s="71">
        <f>VLOOKUP(F276,'Metales Pesados'!F276:AU736,42,FALSE)</f>
        <v>0</v>
      </c>
      <c r="K276" s="36">
        <f>VLOOKUP(F276,'Metales Pesados'!F276:BH736,55,FALSE)</f>
        <v>0</v>
      </c>
      <c r="L276" s="36">
        <f>VLOOKUP(F276,'Metales Pesados'!F276:BU736,68,FALSE)</f>
        <v>0</v>
      </c>
      <c r="M276" s="36">
        <f>VLOOKUP(F276,'Metales Pesados'!F276:CH736,81,FALSE)</f>
        <v>0</v>
      </c>
      <c r="N276" s="71">
        <f>VLOOKUP(F276,'Metales Pesados'!F276:CU736,94,FALSE)</f>
        <v>0</v>
      </c>
    </row>
    <row r="277" spans="1:14" ht="13.05" customHeight="1" x14ac:dyDescent="0.2">
      <c r="A277" s="47" t="s">
        <v>169</v>
      </c>
      <c r="B277" s="47" t="s">
        <v>327</v>
      </c>
      <c r="C277" s="47" t="s">
        <v>169</v>
      </c>
      <c r="D277" s="47" t="s">
        <v>169</v>
      </c>
      <c r="E277" s="48" t="s">
        <v>33</v>
      </c>
      <c r="F277" s="52">
        <v>154</v>
      </c>
      <c r="G277" s="51" t="s">
        <v>329</v>
      </c>
      <c r="H277" s="76">
        <f>VLOOKUP(F277,'Metales Pesados'!F277:U737,16,FALSE)</f>
        <v>0</v>
      </c>
      <c r="I277" s="36">
        <f>VLOOKUP(F277,'Metales Pesados'!F277:AH737,29,FALSE)</f>
        <v>0</v>
      </c>
      <c r="J277" s="71">
        <f>VLOOKUP(F277,'Metales Pesados'!F277:AU737,42,FALSE)</f>
        <v>0</v>
      </c>
      <c r="K277" s="36">
        <f>VLOOKUP(F277,'Metales Pesados'!F277:BH737,55,FALSE)</f>
        <v>0</v>
      </c>
      <c r="L277" s="36">
        <f>VLOOKUP(F277,'Metales Pesados'!F277:BU737,68,FALSE)</f>
        <v>0</v>
      </c>
      <c r="M277" s="36">
        <f>VLOOKUP(F277,'Metales Pesados'!F277:CH737,81,FALSE)</f>
        <v>0</v>
      </c>
      <c r="N277" s="71">
        <f>VLOOKUP(F277,'Metales Pesados'!F277:CU737,94,FALSE)</f>
        <v>0</v>
      </c>
    </row>
    <row r="278" spans="1:14" s="7" customFormat="1" ht="13.05" customHeight="1" x14ac:dyDescent="0.2">
      <c r="A278" s="47" t="s">
        <v>169</v>
      </c>
      <c r="B278" s="47" t="s">
        <v>327</v>
      </c>
      <c r="C278" s="47" t="s">
        <v>169</v>
      </c>
      <c r="D278" s="47" t="s">
        <v>169</v>
      </c>
      <c r="E278" s="48" t="s">
        <v>59</v>
      </c>
      <c r="F278" s="52">
        <v>155</v>
      </c>
      <c r="G278" s="51" t="s">
        <v>330</v>
      </c>
      <c r="H278" s="76">
        <f>VLOOKUP(F278,'Metales Pesados'!F278:U738,16,FALSE)</f>
        <v>0</v>
      </c>
      <c r="I278" s="36">
        <f>VLOOKUP(F278,'Metales Pesados'!F278:AH738,29,FALSE)</f>
        <v>0</v>
      </c>
      <c r="J278" s="71">
        <f>VLOOKUP(F278,'Metales Pesados'!F278:AU738,42,FALSE)</f>
        <v>0</v>
      </c>
      <c r="K278" s="36">
        <f>VLOOKUP(F278,'Metales Pesados'!F278:BH738,55,FALSE)</f>
        <v>0</v>
      </c>
      <c r="L278" s="36">
        <f>VLOOKUP(F278,'Metales Pesados'!F278:BU738,68,FALSE)</f>
        <v>0</v>
      </c>
      <c r="M278" s="36">
        <f>VLOOKUP(F278,'Metales Pesados'!F278:CH738,81,FALSE)</f>
        <v>0</v>
      </c>
      <c r="N278" s="71">
        <f>VLOOKUP(F278,'Metales Pesados'!F278:CU738,94,FALSE)</f>
        <v>0</v>
      </c>
    </row>
    <row r="279" spans="1:14" ht="13.05" customHeight="1" x14ac:dyDescent="0.2">
      <c r="A279" s="47" t="s">
        <v>169</v>
      </c>
      <c r="B279" s="47" t="s">
        <v>327</v>
      </c>
      <c r="C279" s="47" t="s">
        <v>169</v>
      </c>
      <c r="D279" s="47" t="s">
        <v>169</v>
      </c>
      <c r="E279" s="48" t="s">
        <v>33</v>
      </c>
      <c r="F279" s="52">
        <v>156</v>
      </c>
      <c r="G279" s="51" t="s">
        <v>331</v>
      </c>
      <c r="H279" s="76">
        <f>VLOOKUP(F279,'Metales Pesados'!F279:U739,16,FALSE)</f>
        <v>0</v>
      </c>
      <c r="I279" s="36">
        <f>VLOOKUP(F279,'Metales Pesados'!F279:AH739,29,FALSE)</f>
        <v>0</v>
      </c>
      <c r="J279" s="71">
        <f>VLOOKUP(F279,'Metales Pesados'!F279:AU739,42,FALSE)</f>
        <v>0</v>
      </c>
      <c r="K279" s="36">
        <f>VLOOKUP(F279,'Metales Pesados'!F279:BH739,55,FALSE)</f>
        <v>0</v>
      </c>
      <c r="L279" s="36">
        <f>VLOOKUP(F279,'Metales Pesados'!F279:BU739,68,FALSE)</f>
        <v>0</v>
      </c>
      <c r="M279" s="36">
        <f>VLOOKUP(F279,'Metales Pesados'!F279:CH739,81,FALSE)</f>
        <v>0</v>
      </c>
      <c r="N279" s="71">
        <f>VLOOKUP(F279,'Metales Pesados'!F279:CU739,94,FALSE)</f>
        <v>0</v>
      </c>
    </row>
    <row r="280" spans="1:14" s="6" customFormat="1" ht="13.05" customHeight="1" x14ac:dyDescent="0.2">
      <c r="A280" s="47" t="s">
        <v>169</v>
      </c>
      <c r="B280" s="47" t="s">
        <v>332</v>
      </c>
      <c r="C280" s="47" t="s">
        <v>169</v>
      </c>
      <c r="D280" s="47" t="s">
        <v>169</v>
      </c>
      <c r="E280" s="48" t="s">
        <v>135</v>
      </c>
      <c r="F280" s="52">
        <v>137</v>
      </c>
      <c r="G280" s="51" t="s">
        <v>333</v>
      </c>
      <c r="H280" s="76">
        <f>VLOOKUP(F280,'Metales Pesados'!F280:U740,16,FALSE)</f>
        <v>1</v>
      </c>
      <c r="I280" s="36">
        <f>VLOOKUP(F280,'Metales Pesados'!F280:AH740,29,FALSE)</f>
        <v>0</v>
      </c>
      <c r="J280" s="71">
        <f>VLOOKUP(F280,'Metales Pesados'!F280:AU740,42,FALSE)</f>
        <v>1</v>
      </c>
      <c r="K280" s="36">
        <f>VLOOKUP(F280,'Metales Pesados'!F280:BH740,55,FALSE)</f>
        <v>0</v>
      </c>
      <c r="L280" s="36">
        <f>VLOOKUP(F280,'Metales Pesados'!F280:BU740,68,FALSE)</f>
        <v>0</v>
      </c>
      <c r="M280" s="36">
        <f>VLOOKUP(F280,'Metales Pesados'!F280:CH740,81,FALSE)</f>
        <v>0</v>
      </c>
      <c r="N280" s="71">
        <f>VLOOKUP(F280,'Metales Pesados'!F280:CU740,94,FALSE)</f>
        <v>0</v>
      </c>
    </row>
    <row r="281" spans="1:14" ht="13.05" customHeight="1" x14ac:dyDescent="0.2">
      <c r="A281" s="47" t="s">
        <v>169</v>
      </c>
      <c r="B281" s="47" t="s">
        <v>332</v>
      </c>
      <c r="C281" s="47" t="s">
        <v>169</v>
      </c>
      <c r="D281" s="47" t="s">
        <v>169</v>
      </c>
      <c r="E281" s="48" t="s">
        <v>33</v>
      </c>
      <c r="F281" s="52">
        <v>139</v>
      </c>
      <c r="G281" s="51" t="s">
        <v>334</v>
      </c>
      <c r="H281" s="76">
        <f>VLOOKUP(F281,'Metales Pesados'!F281:U741,16,FALSE)</f>
        <v>0</v>
      </c>
      <c r="I281" s="36">
        <f>VLOOKUP(F281,'Metales Pesados'!F281:AH741,29,FALSE)</f>
        <v>0</v>
      </c>
      <c r="J281" s="71">
        <f>VLOOKUP(F281,'Metales Pesados'!F281:AU741,42,FALSE)</f>
        <v>0</v>
      </c>
      <c r="K281" s="36">
        <f>VLOOKUP(F281,'Metales Pesados'!F281:BH741,55,FALSE)</f>
        <v>0</v>
      </c>
      <c r="L281" s="36">
        <f>VLOOKUP(F281,'Metales Pesados'!F281:BU741,68,FALSE)</f>
        <v>0</v>
      </c>
      <c r="M281" s="36">
        <f>VLOOKUP(F281,'Metales Pesados'!F281:CH741,81,FALSE)</f>
        <v>0</v>
      </c>
      <c r="N281" s="71">
        <f>VLOOKUP(F281,'Metales Pesados'!F281:CU741,94,FALSE)</f>
        <v>0</v>
      </c>
    </row>
    <row r="282" spans="1:14" ht="13.05" customHeight="1" x14ac:dyDescent="0.2">
      <c r="A282" s="47" t="s">
        <v>169</v>
      </c>
      <c r="B282" s="47" t="s">
        <v>332</v>
      </c>
      <c r="C282" s="47" t="s">
        <v>169</v>
      </c>
      <c r="D282" s="47" t="s">
        <v>169</v>
      </c>
      <c r="E282" s="48" t="s">
        <v>33</v>
      </c>
      <c r="F282" s="52">
        <v>140</v>
      </c>
      <c r="G282" s="51" t="s">
        <v>335</v>
      </c>
      <c r="H282" s="76">
        <f>VLOOKUP(F282,'Metales Pesados'!F282:U742,16,FALSE)</f>
        <v>0</v>
      </c>
      <c r="I282" s="36">
        <f>VLOOKUP(F282,'Metales Pesados'!F282:AH742,29,FALSE)</f>
        <v>0</v>
      </c>
      <c r="J282" s="71">
        <f>VLOOKUP(F282,'Metales Pesados'!F282:AU742,42,FALSE)</f>
        <v>0</v>
      </c>
      <c r="K282" s="36">
        <f>VLOOKUP(F282,'Metales Pesados'!F282:BH742,55,FALSE)</f>
        <v>0</v>
      </c>
      <c r="L282" s="36">
        <f>VLOOKUP(F282,'Metales Pesados'!F282:BU742,68,FALSE)</f>
        <v>0</v>
      </c>
      <c r="M282" s="36">
        <f>VLOOKUP(F282,'Metales Pesados'!F282:CH742,81,FALSE)</f>
        <v>0</v>
      </c>
      <c r="N282" s="71">
        <f>VLOOKUP(F282,'Metales Pesados'!F282:CU742,94,FALSE)</f>
        <v>0</v>
      </c>
    </row>
    <row r="283" spans="1:14" ht="13.05" customHeight="1" x14ac:dyDescent="0.2">
      <c r="A283" s="47" t="s">
        <v>169</v>
      </c>
      <c r="B283" s="47" t="s">
        <v>332</v>
      </c>
      <c r="C283" s="47" t="s">
        <v>169</v>
      </c>
      <c r="D283" s="47" t="s">
        <v>169</v>
      </c>
      <c r="E283" s="48" t="s">
        <v>33</v>
      </c>
      <c r="F283" s="52">
        <v>141</v>
      </c>
      <c r="G283" s="51" t="s">
        <v>336</v>
      </c>
      <c r="H283" s="76">
        <f>VLOOKUP(F283,'Metales Pesados'!F283:U743,16,FALSE)</f>
        <v>0</v>
      </c>
      <c r="I283" s="36">
        <f>VLOOKUP(F283,'Metales Pesados'!F283:AH743,29,FALSE)</f>
        <v>0</v>
      </c>
      <c r="J283" s="71">
        <f>VLOOKUP(F283,'Metales Pesados'!F283:AU743,42,FALSE)</f>
        <v>0</v>
      </c>
      <c r="K283" s="36">
        <f>VLOOKUP(F283,'Metales Pesados'!F283:BH743,55,FALSE)</f>
        <v>0</v>
      </c>
      <c r="L283" s="36">
        <f>VLOOKUP(F283,'Metales Pesados'!F283:BU743,68,FALSE)</f>
        <v>0</v>
      </c>
      <c r="M283" s="36">
        <f>VLOOKUP(F283,'Metales Pesados'!F283:CH743,81,FALSE)</f>
        <v>0</v>
      </c>
      <c r="N283" s="71">
        <f>VLOOKUP(F283,'Metales Pesados'!F283:CU743,94,FALSE)</f>
        <v>0</v>
      </c>
    </row>
    <row r="284" spans="1:14" ht="13.05" customHeight="1" x14ac:dyDescent="0.2">
      <c r="A284" s="47" t="s">
        <v>169</v>
      </c>
      <c r="B284" s="47" t="s">
        <v>332</v>
      </c>
      <c r="C284" s="47" t="s">
        <v>169</v>
      </c>
      <c r="D284" s="47" t="s">
        <v>169</v>
      </c>
      <c r="E284" s="48" t="s">
        <v>33</v>
      </c>
      <c r="F284" s="52">
        <v>6690</v>
      </c>
      <c r="G284" s="51" t="s">
        <v>337</v>
      </c>
      <c r="H284" s="76">
        <f>VLOOKUP(F284,'Metales Pesados'!F284:U744,16,FALSE)</f>
        <v>0</v>
      </c>
      <c r="I284" s="36">
        <f>VLOOKUP(F284,'Metales Pesados'!F284:AH744,29,FALSE)</f>
        <v>0</v>
      </c>
      <c r="J284" s="71">
        <f>VLOOKUP(F284,'Metales Pesados'!F284:AU744,42,FALSE)</f>
        <v>0</v>
      </c>
      <c r="K284" s="36">
        <f>VLOOKUP(F284,'Metales Pesados'!F284:BH744,55,FALSE)</f>
        <v>0</v>
      </c>
      <c r="L284" s="36">
        <f>VLOOKUP(F284,'Metales Pesados'!F284:BU744,68,FALSE)</f>
        <v>0</v>
      </c>
      <c r="M284" s="36">
        <f>VLOOKUP(F284,'Metales Pesados'!F284:CH744,81,FALSE)</f>
        <v>0</v>
      </c>
      <c r="N284" s="71">
        <f>VLOOKUP(F284,'Metales Pesados'!F284:CU744,94,FALSE)</f>
        <v>0</v>
      </c>
    </row>
    <row r="285" spans="1:14" ht="13.05" customHeight="1" x14ac:dyDescent="0.2">
      <c r="A285" s="47" t="s">
        <v>169</v>
      </c>
      <c r="B285" s="47" t="s">
        <v>332</v>
      </c>
      <c r="C285" s="47" t="s">
        <v>169</v>
      </c>
      <c r="D285" s="47" t="s">
        <v>169</v>
      </c>
      <c r="E285" s="48" t="s">
        <v>33</v>
      </c>
      <c r="F285" s="52">
        <v>138</v>
      </c>
      <c r="G285" s="51" t="s">
        <v>535</v>
      </c>
      <c r="H285" s="76">
        <f>VLOOKUP(F285,'Metales Pesados'!F285:U745,16,FALSE)</f>
        <v>0</v>
      </c>
      <c r="I285" s="36">
        <f>VLOOKUP(F285,'Metales Pesados'!F285:AH745,29,FALSE)</f>
        <v>0</v>
      </c>
      <c r="J285" s="71">
        <f>VLOOKUP(F285,'Metales Pesados'!F285:AU745,42,FALSE)</f>
        <v>0</v>
      </c>
      <c r="K285" s="36">
        <f>VLOOKUP(F285,'Metales Pesados'!F285:BH745,55,FALSE)</f>
        <v>0</v>
      </c>
      <c r="L285" s="36">
        <f>VLOOKUP(F285,'Metales Pesados'!F285:BU745,68,FALSE)</f>
        <v>0</v>
      </c>
      <c r="M285" s="36">
        <f>VLOOKUP(F285,'Metales Pesados'!F285:CH745,81,FALSE)</f>
        <v>0</v>
      </c>
      <c r="N285" s="71">
        <f>VLOOKUP(F285,'Metales Pesados'!F285:CU745,94,FALSE)</f>
        <v>0</v>
      </c>
    </row>
    <row r="286" spans="1:14" s="7" customFormat="1" ht="13.05" customHeight="1" x14ac:dyDescent="0.2">
      <c r="A286" s="47" t="s">
        <v>169</v>
      </c>
      <c r="B286" s="47" t="s">
        <v>338</v>
      </c>
      <c r="C286" s="47" t="s">
        <v>169</v>
      </c>
      <c r="D286" s="47" t="s">
        <v>169</v>
      </c>
      <c r="E286" s="48" t="s">
        <v>59</v>
      </c>
      <c r="F286" s="52">
        <v>129</v>
      </c>
      <c r="G286" s="51" t="s">
        <v>339</v>
      </c>
      <c r="H286" s="76">
        <f>VLOOKUP(F286,'Metales Pesados'!F286:U746,16,FALSE)</f>
        <v>0</v>
      </c>
      <c r="I286" s="36">
        <f>VLOOKUP(F286,'Metales Pesados'!F286:AH746,29,FALSE)</f>
        <v>0</v>
      </c>
      <c r="J286" s="71">
        <f>VLOOKUP(F286,'Metales Pesados'!F286:AU746,42,FALSE)</f>
        <v>0</v>
      </c>
      <c r="K286" s="36">
        <f>VLOOKUP(F286,'Metales Pesados'!F286:BH746,55,FALSE)</f>
        <v>0</v>
      </c>
      <c r="L286" s="36">
        <f>VLOOKUP(F286,'Metales Pesados'!F286:BU746,68,FALSE)</f>
        <v>0</v>
      </c>
      <c r="M286" s="36">
        <f>VLOOKUP(F286,'Metales Pesados'!F286:CH746,81,FALSE)</f>
        <v>0</v>
      </c>
      <c r="N286" s="71">
        <f>VLOOKUP(F286,'Metales Pesados'!F286:CU746,94,FALSE)</f>
        <v>0</v>
      </c>
    </row>
    <row r="287" spans="1:14" ht="13.05" customHeight="1" x14ac:dyDescent="0.2">
      <c r="A287" s="47" t="s">
        <v>169</v>
      </c>
      <c r="B287" s="47" t="s">
        <v>340</v>
      </c>
      <c r="C287" s="47" t="s">
        <v>169</v>
      </c>
      <c r="D287" s="47" t="s">
        <v>169</v>
      </c>
      <c r="E287" s="48" t="s">
        <v>33</v>
      </c>
      <c r="F287" s="52">
        <v>159</v>
      </c>
      <c r="G287" s="51" t="s">
        <v>341</v>
      </c>
      <c r="H287" s="76">
        <f>VLOOKUP(F287,'Metales Pesados'!F287:U747,16,FALSE)</f>
        <v>0</v>
      </c>
      <c r="I287" s="36">
        <f>VLOOKUP(F287,'Metales Pesados'!F287:AH747,29,FALSE)</f>
        <v>0</v>
      </c>
      <c r="J287" s="71">
        <f>VLOOKUP(F287,'Metales Pesados'!F287:AU747,42,FALSE)</f>
        <v>0</v>
      </c>
      <c r="K287" s="36">
        <f>VLOOKUP(F287,'Metales Pesados'!F287:BH747,55,FALSE)</f>
        <v>0</v>
      </c>
      <c r="L287" s="36">
        <f>VLOOKUP(F287,'Metales Pesados'!F287:BU747,68,FALSE)</f>
        <v>0</v>
      </c>
      <c r="M287" s="36">
        <f>VLOOKUP(F287,'Metales Pesados'!F287:CH747,81,FALSE)</f>
        <v>0</v>
      </c>
      <c r="N287" s="71">
        <f>VLOOKUP(F287,'Metales Pesados'!F287:CU747,94,FALSE)</f>
        <v>0</v>
      </c>
    </row>
    <row r="288" spans="1:14" ht="13.05" customHeight="1" x14ac:dyDescent="0.2">
      <c r="A288" s="47" t="s">
        <v>169</v>
      </c>
      <c r="B288" s="47" t="s">
        <v>338</v>
      </c>
      <c r="C288" s="47" t="s">
        <v>169</v>
      </c>
      <c r="D288" s="47" t="s">
        <v>169</v>
      </c>
      <c r="E288" s="48" t="s">
        <v>33</v>
      </c>
      <c r="F288" s="52">
        <v>130</v>
      </c>
      <c r="G288" s="51" t="s">
        <v>342</v>
      </c>
      <c r="H288" s="76">
        <f>VLOOKUP(F288,'Metales Pesados'!F288:U748,16,FALSE)</f>
        <v>0</v>
      </c>
      <c r="I288" s="36">
        <f>VLOOKUP(F288,'Metales Pesados'!F288:AH748,29,FALSE)</f>
        <v>0</v>
      </c>
      <c r="J288" s="71">
        <f>VLOOKUP(F288,'Metales Pesados'!F288:AU748,42,FALSE)</f>
        <v>0</v>
      </c>
      <c r="K288" s="36">
        <f>VLOOKUP(F288,'Metales Pesados'!F288:BH748,55,FALSE)</f>
        <v>0</v>
      </c>
      <c r="L288" s="36">
        <f>VLOOKUP(F288,'Metales Pesados'!F288:BU748,68,FALSE)</f>
        <v>0</v>
      </c>
      <c r="M288" s="36">
        <f>VLOOKUP(F288,'Metales Pesados'!F288:CH748,81,FALSE)</f>
        <v>0</v>
      </c>
      <c r="N288" s="71">
        <f>VLOOKUP(F288,'Metales Pesados'!F288:CU748,94,FALSE)</f>
        <v>0</v>
      </c>
    </row>
    <row r="289" spans="1:14" ht="13.05" customHeight="1" x14ac:dyDescent="0.2">
      <c r="A289" s="47" t="s">
        <v>169</v>
      </c>
      <c r="B289" s="47" t="s">
        <v>338</v>
      </c>
      <c r="C289" s="47" t="s">
        <v>169</v>
      </c>
      <c r="D289" s="47" t="s">
        <v>169</v>
      </c>
      <c r="E289" s="48" t="s">
        <v>33</v>
      </c>
      <c r="F289" s="52">
        <v>131</v>
      </c>
      <c r="G289" s="51" t="s">
        <v>343</v>
      </c>
      <c r="H289" s="76">
        <f>VLOOKUP(F289,'Metales Pesados'!F289:U749,16,FALSE)</f>
        <v>0</v>
      </c>
      <c r="I289" s="36">
        <f>VLOOKUP(F289,'Metales Pesados'!F289:AH749,29,FALSE)</f>
        <v>0</v>
      </c>
      <c r="J289" s="71">
        <f>VLOOKUP(F289,'Metales Pesados'!F289:AU749,42,FALSE)</f>
        <v>0</v>
      </c>
      <c r="K289" s="36">
        <f>VLOOKUP(F289,'Metales Pesados'!F289:BH749,55,FALSE)</f>
        <v>0</v>
      </c>
      <c r="L289" s="36">
        <f>VLOOKUP(F289,'Metales Pesados'!F289:BU749,68,FALSE)</f>
        <v>0</v>
      </c>
      <c r="M289" s="36">
        <f>VLOOKUP(F289,'Metales Pesados'!F289:CH749,81,FALSE)</f>
        <v>0</v>
      </c>
      <c r="N289" s="71">
        <f>VLOOKUP(F289,'Metales Pesados'!F289:CU749,94,FALSE)</f>
        <v>0</v>
      </c>
    </row>
    <row r="290" spans="1:14" ht="13.05" customHeight="1" x14ac:dyDescent="0.2">
      <c r="A290" s="47" t="s">
        <v>169</v>
      </c>
      <c r="B290" s="47" t="s">
        <v>344</v>
      </c>
      <c r="C290" s="47" t="s">
        <v>169</v>
      </c>
      <c r="D290" s="47" t="s">
        <v>169</v>
      </c>
      <c r="E290" s="48" t="s">
        <v>33</v>
      </c>
      <c r="F290" s="52">
        <v>157</v>
      </c>
      <c r="G290" s="51" t="s">
        <v>345</v>
      </c>
      <c r="H290" s="76">
        <f>VLOOKUP(F290,'Metales Pesados'!F290:U750,16,FALSE)</f>
        <v>0</v>
      </c>
      <c r="I290" s="36">
        <f>VLOOKUP(F290,'Metales Pesados'!F290:AH750,29,FALSE)</f>
        <v>0</v>
      </c>
      <c r="J290" s="71">
        <f>VLOOKUP(F290,'Metales Pesados'!F290:AU750,42,FALSE)</f>
        <v>0</v>
      </c>
      <c r="K290" s="36">
        <f>VLOOKUP(F290,'Metales Pesados'!F290:BH750,55,FALSE)</f>
        <v>0</v>
      </c>
      <c r="L290" s="36">
        <f>VLOOKUP(F290,'Metales Pesados'!F290:BU750,68,FALSE)</f>
        <v>0</v>
      </c>
      <c r="M290" s="36">
        <f>VLOOKUP(F290,'Metales Pesados'!F290:CH750,81,FALSE)</f>
        <v>0</v>
      </c>
      <c r="N290" s="71">
        <f>VLOOKUP(F290,'Metales Pesados'!F290:CU750,94,FALSE)</f>
        <v>0</v>
      </c>
    </row>
    <row r="291" spans="1:14" ht="13.05" customHeight="1" x14ac:dyDescent="0.2">
      <c r="A291" s="47" t="s">
        <v>169</v>
      </c>
      <c r="B291" s="47" t="s">
        <v>344</v>
      </c>
      <c r="C291" s="47" t="s">
        <v>169</v>
      </c>
      <c r="D291" s="47" t="s">
        <v>169</v>
      </c>
      <c r="E291" s="48" t="s">
        <v>33</v>
      </c>
      <c r="F291" s="52">
        <v>158</v>
      </c>
      <c r="G291" s="51" t="s">
        <v>346</v>
      </c>
      <c r="H291" s="76">
        <f>VLOOKUP(F291,'Metales Pesados'!F291:U751,16,FALSE)</f>
        <v>0</v>
      </c>
      <c r="I291" s="36">
        <f>VLOOKUP(F291,'Metales Pesados'!F291:AH751,29,FALSE)</f>
        <v>0</v>
      </c>
      <c r="J291" s="71">
        <f>VLOOKUP(F291,'Metales Pesados'!F291:AU751,42,FALSE)</f>
        <v>0</v>
      </c>
      <c r="K291" s="36">
        <f>VLOOKUP(F291,'Metales Pesados'!F291:BH751,55,FALSE)</f>
        <v>0</v>
      </c>
      <c r="L291" s="36">
        <f>VLOOKUP(F291,'Metales Pesados'!F291:BU751,68,FALSE)</f>
        <v>0</v>
      </c>
      <c r="M291" s="36">
        <f>VLOOKUP(F291,'Metales Pesados'!F291:CH751,81,FALSE)</f>
        <v>0</v>
      </c>
      <c r="N291" s="71">
        <f>VLOOKUP(F291,'Metales Pesados'!F291:CU751,94,FALSE)</f>
        <v>0</v>
      </c>
    </row>
    <row r="292" spans="1:14" s="6" customFormat="1" ht="13.05" customHeight="1" x14ac:dyDescent="0.2">
      <c r="A292" s="47" t="s">
        <v>169</v>
      </c>
      <c r="B292" s="47" t="s">
        <v>347</v>
      </c>
      <c r="C292" s="47" t="s">
        <v>169</v>
      </c>
      <c r="D292" s="47" t="s">
        <v>348</v>
      </c>
      <c r="E292" s="48" t="s">
        <v>135</v>
      </c>
      <c r="F292" s="52">
        <v>146</v>
      </c>
      <c r="G292" s="51" t="s">
        <v>348</v>
      </c>
      <c r="H292" s="76">
        <f>VLOOKUP(F292,'Metales Pesados'!F292:U752,16,FALSE)</f>
        <v>0</v>
      </c>
      <c r="I292" s="36">
        <f>VLOOKUP(F292,'Metales Pesados'!F292:AH752,29,FALSE)</f>
        <v>0</v>
      </c>
      <c r="J292" s="71">
        <f>VLOOKUP(F292,'Metales Pesados'!F292:AU752,42,FALSE)</f>
        <v>0</v>
      </c>
      <c r="K292" s="36">
        <f>VLOOKUP(F292,'Metales Pesados'!F292:BH752,55,FALSE)</f>
        <v>0</v>
      </c>
      <c r="L292" s="36">
        <f>VLOOKUP(F292,'Metales Pesados'!F292:BU752,68,FALSE)</f>
        <v>0</v>
      </c>
      <c r="M292" s="36">
        <f>VLOOKUP(F292,'Metales Pesados'!F292:CH752,81,FALSE)</f>
        <v>0</v>
      </c>
      <c r="N292" s="71">
        <f>VLOOKUP(F292,'Metales Pesados'!F292:CU752,94,FALSE)</f>
        <v>0</v>
      </c>
    </row>
    <row r="293" spans="1:14" ht="13.05" customHeight="1" x14ac:dyDescent="0.2">
      <c r="A293" s="47" t="s">
        <v>169</v>
      </c>
      <c r="B293" s="47" t="s">
        <v>347</v>
      </c>
      <c r="C293" s="47" t="s">
        <v>169</v>
      </c>
      <c r="D293" s="47" t="s">
        <v>348</v>
      </c>
      <c r="E293" s="48" t="s">
        <v>33</v>
      </c>
      <c r="F293" s="52">
        <v>147</v>
      </c>
      <c r="G293" s="51" t="s">
        <v>349</v>
      </c>
      <c r="H293" s="76">
        <f>VLOOKUP(F293,'Metales Pesados'!F293:U753,16,FALSE)</f>
        <v>0</v>
      </c>
      <c r="I293" s="36">
        <f>VLOOKUP(F293,'Metales Pesados'!F293:AH753,29,FALSE)</f>
        <v>0</v>
      </c>
      <c r="J293" s="71">
        <f>VLOOKUP(F293,'Metales Pesados'!F293:AU753,42,FALSE)</f>
        <v>0</v>
      </c>
      <c r="K293" s="36">
        <f>VLOOKUP(F293,'Metales Pesados'!F293:BH753,55,FALSE)</f>
        <v>0</v>
      </c>
      <c r="L293" s="36">
        <f>VLOOKUP(F293,'Metales Pesados'!F293:BU753,68,FALSE)</f>
        <v>0</v>
      </c>
      <c r="M293" s="36">
        <f>VLOOKUP(F293,'Metales Pesados'!F293:CH753,81,FALSE)</f>
        <v>0</v>
      </c>
      <c r="N293" s="71">
        <f>VLOOKUP(F293,'Metales Pesados'!F293:CU753,94,FALSE)</f>
        <v>0</v>
      </c>
    </row>
    <row r="294" spans="1:14" ht="13.05" customHeight="1" x14ac:dyDescent="0.2">
      <c r="A294" s="47" t="s">
        <v>169</v>
      </c>
      <c r="B294" s="47" t="s">
        <v>347</v>
      </c>
      <c r="C294" s="47" t="s">
        <v>169</v>
      </c>
      <c r="D294" s="47" t="s">
        <v>348</v>
      </c>
      <c r="E294" s="48" t="s">
        <v>33</v>
      </c>
      <c r="F294" s="52">
        <v>149</v>
      </c>
      <c r="G294" s="51" t="s">
        <v>350</v>
      </c>
      <c r="H294" s="76">
        <f>VLOOKUP(F294,'Metales Pesados'!F294:U754,16,FALSE)</f>
        <v>0</v>
      </c>
      <c r="I294" s="36">
        <f>VLOOKUP(F294,'Metales Pesados'!F294:AH754,29,FALSE)</f>
        <v>0</v>
      </c>
      <c r="J294" s="71">
        <f>VLOOKUP(F294,'Metales Pesados'!F294:AU754,42,FALSE)</f>
        <v>0</v>
      </c>
      <c r="K294" s="36">
        <f>VLOOKUP(F294,'Metales Pesados'!F294:BH754,55,FALSE)</f>
        <v>0</v>
      </c>
      <c r="L294" s="36">
        <f>VLOOKUP(F294,'Metales Pesados'!F294:BU754,68,FALSE)</f>
        <v>0</v>
      </c>
      <c r="M294" s="36">
        <f>VLOOKUP(F294,'Metales Pesados'!F294:CH754,81,FALSE)</f>
        <v>0</v>
      </c>
      <c r="N294" s="71">
        <f>VLOOKUP(F294,'Metales Pesados'!F294:CU754,94,FALSE)</f>
        <v>0</v>
      </c>
    </row>
    <row r="295" spans="1:14" ht="13.05" customHeight="1" x14ac:dyDescent="0.2">
      <c r="A295" s="47" t="s">
        <v>169</v>
      </c>
      <c r="B295" s="47" t="s">
        <v>347</v>
      </c>
      <c r="C295" s="47" t="s">
        <v>169</v>
      </c>
      <c r="D295" s="47" t="s">
        <v>348</v>
      </c>
      <c r="E295" s="48" t="s">
        <v>33</v>
      </c>
      <c r="F295" s="52">
        <v>148</v>
      </c>
      <c r="G295" s="51" t="s">
        <v>278</v>
      </c>
      <c r="H295" s="76">
        <f>VLOOKUP(F295,'Metales Pesados'!F295:U755,16,FALSE)</f>
        <v>0</v>
      </c>
      <c r="I295" s="36">
        <f>VLOOKUP(F295,'Metales Pesados'!F295:AH755,29,FALSE)</f>
        <v>0</v>
      </c>
      <c r="J295" s="71">
        <f>VLOOKUP(F295,'Metales Pesados'!F295:AU755,42,FALSE)</f>
        <v>0</v>
      </c>
      <c r="K295" s="36">
        <f>VLOOKUP(F295,'Metales Pesados'!F295:BH755,55,FALSE)</f>
        <v>0</v>
      </c>
      <c r="L295" s="36">
        <f>VLOOKUP(F295,'Metales Pesados'!F295:BU755,68,FALSE)</f>
        <v>0</v>
      </c>
      <c r="M295" s="36">
        <f>VLOOKUP(F295,'Metales Pesados'!F295:CH755,81,FALSE)</f>
        <v>0</v>
      </c>
      <c r="N295" s="71">
        <f>VLOOKUP(F295,'Metales Pesados'!F295:CU755,94,FALSE)</f>
        <v>0</v>
      </c>
    </row>
    <row r="296" spans="1:14" ht="13.05" customHeight="1" x14ac:dyDescent="0.2">
      <c r="A296" s="47" t="s">
        <v>169</v>
      </c>
      <c r="B296" s="47" t="s">
        <v>332</v>
      </c>
      <c r="C296" s="47" t="s">
        <v>169</v>
      </c>
      <c r="D296" s="47" t="s">
        <v>348</v>
      </c>
      <c r="E296" s="48" t="s">
        <v>33</v>
      </c>
      <c r="F296" s="52">
        <v>145</v>
      </c>
      <c r="G296" s="51" t="s">
        <v>351</v>
      </c>
      <c r="H296" s="76">
        <f>VLOOKUP(F296,'Metales Pesados'!F296:U756,16,FALSE)</f>
        <v>0</v>
      </c>
      <c r="I296" s="36">
        <f>VLOOKUP(F296,'Metales Pesados'!F296:AH756,29,FALSE)</f>
        <v>0</v>
      </c>
      <c r="J296" s="71">
        <f>VLOOKUP(F296,'Metales Pesados'!F296:AU756,42,FALSE)</f>
        <v>0</v>
      </c>
      <c r="K296" s="36">
        <f>VLOOKUP(F296,'Metales Pesados'!F296:BH756,55,FALSE)</f>
        <v>0</v>
      </c>
      <c r="L296" s="36">
        <f>VLOOKUP(F296,'Metales Pesados'!F296:BU756,68,FALSE)</f>
        <v>0</v>
      </c>
      <c r="M296" s="36">
        <f>VLOOKUP(F296,'Metales Pesados'!F296:CH756,81,FALSE)</f>
        <v>0</v>
      </c>
      <c r="N296" s="71">
        <f>VLOOKUP(F296,'Metales Pesados'!F296:CU756,94,FALSE)</f>
        <v>0</v>
      </c>
    </row>
    <row r="297" spans="1:14" ht="13.05" customHeight="1" x14ac:dyDescent="0.2">
      <c r="A297" s="47" t="s">
        <v>169</v>
      </c>
      <c r="B297" s="47" t="s">
        <v>332</v>
      </c>
      <c r="C297" s="47" t="s">
        <v>169</v>
      </c>
      <c r="D297" s="47" t="s">
        <v>348</v>
      </c>
      <c r="E297" s="48" t="s">
        <v>33</v>
      </c>
      <c r="F297" s="52">
        <v>142</v>
      </c>
      <c r="G297" s="51" t="s">
        <v>352</v>
      </c>
      <c r="H297" s="76">
        <f>VLOOKUP(F297,'Metales Pesados'!F297:U757,16,FALSE)</f>
        <v>0</v>
      </c>
      <c r="I297" s="36">
        <f>VLOOKUP(F297,'Metales Pesados'!F297:AH757,29,FALSE)</f>
        <v>0</v>
      </c>
      <c r="J297" s="71">
        <f>VLOOKUP(F297,'Metales Pesados'!F297:AU757,42,FALSE)</f>
        <v>0</v>
      </c>
      <c r="K297" s="36">
        <f>VLOOKUP(F297,'Metales Pesados'!F297:BH757,55,FALSE)</f>
        <v>0</v>
      </c>
      <c r="L297" s="36">
        <f>VLOOKUP(F297,'Metales Pesados'!F297:BU757,68,FALSE)</f>
        <v>0</v>
      </c>
      <c r="M297" s="36">
        <f>VLOOKUP(F297,'Metales Pesados'!F297:CH757,81,FALSE)</f>
        <v>0</v>
      </c>
      <c r="N297" s="71">
        <f>VLOOKUP(F297,'Metales Pesados'!F297:CU757,94,FALSE)</f>
        <v>0</v>
      </c>
    </row>
    <row r="298" spans="1:14" ht="13.05" customHeight="1" x14ac:dyDescent="0.2">
      <c r="A298" s="47" t="s">
        <v>169</v>
      </c>
      <c r="B298" s="47" t="s">
        <v>332</v>
      </c>
      <c r="C298" s="47" t="s">
        <v>169</v>
      </c>
      <c r="D298" s="47" t="s">
        <v>348</v>
      </c>
      <c r="E298" s="48" t="s">
        <v>33</v>
      </c>
      <c r="F298" s="52">
        <v>144</v>
      </c>
      <c r="G298" s="51" t="s">
        <v>353</v>
      </c>
      <c r="H298" s="76">
        <f>VLOOKUP(F298,'Metales Pesados'!F298:U758,16,FALSE)</f>
        <v>0</v>
      </c>
      <c r="I298" s="36">
        <f>VLOOKUP(F298,'Metales Pesados'!F298:AH758,29,FALSE)</f>
        <v>0</v>
      </c>
      <c r="J298" s="71">
        <f>VLOOKUP(F298,'Metales Pesados'!F298:AU758,42,FALSE)</f>
        <v>0</v>
      </c>
      <c r="K298" s="36">
        <f>VLOOKUP(F298,'Metales Pesados'!F298:BH758,55,FALSE)</f>
        <v>0</v>
      </c>
      <c r="L298" s="36">
        <f>VLOOKUP(F298,'Metales Pesados'!F298:BU758,68,FALSE)</f>
        <v>0</v>
      </c>
      <c r="M298" s="36">
        <f>VLOOKUP(F298,'Metales Pesados'!F298:CH758,81,FALSE)</f>
        <v>0</v>
      </c>
      <c r="N298" s="71">
        <f>VLOOKUP(F298,'Metales Pesados'!F298:CU758,94,FALSE)</f>
        <v>0</v>
      </c>
    </row>
    <row r="299" spans="1:14" ht="13.05" customHeight="1" x14ac:dyDescent="0.2">
      <c r="A299" s="47" t="s">
        <v>169</v>
      </c>
      <c r="B299" s="47" t="s">
        <v>332</v>
      </c>
      <c r="C299" s="47" t="s">
        <v>169</v>
      </c>
      <c r="D299" s="47" t="s">
        <v>348</v>
      </c>
      <c r="E299" s="48" t="s">
        <v>33</v>
      </c>
      <c r="F299" s="52">
        <v>143</v>
      </c>
      <c r="G299" s="51" t="s">
        <v>354</v>
      </c>
      <c r="H299" s="76">
        <f>VLOOKUP(F299,'Metales Pesados'!F299:U759,16,FALSE)</f>
        <v>0</v>
      </c>
      <c r="I299" s="36">
        <f>VLOOKUP(F299,'Metales Pesados'!F299:AH759,29,FALSE)</f>
        <v>0</v>
      </c>
      <c r="J299" s="71">
        <f>VLOOKUP(F299,'Metales Pesados'!F299:AU759,42,FALSE)</f>
        <v>0</v>
      </c>
      <c r="K299" s="36">
        <f>VLOOKUP(F299,'Metales Pesados'!F299:BH759,55,FALSE)</f>
        <v>0</v>
      </c>
      <c r="L299" s="36">
        <f>VLOOKUP(F299,'Metales Pesados'!F299:BU759,68,FALSE)</f>
        <v>0</v>
      </c>
      <c r="M299" s="36">
        <f>VLOOKUP(F299,'Metales Pesados'!F299:CH759,81,FALSE)</f>
        <v>0</v>
      </c>
      <c r="N299" s="71">
        <f>VLOOKUP(F299,'Metales Pesados'!F299:CU759,94,FALSE)</f>
        <v>0</v>
      </c>
    </row>
    <row r="300" spans="1:14" s="7" customFormat="1" ht="13.05" customHeight="1" x14ac:dyDescent="0.2">
      <c r="A300" s="47" t="s">
        <v>169</v>
      </c>
      <c r="B300" s="47" t="s">
        <v>355</v>
      </c>
      <c r="C300" s="47" t="s">
        <v>169</v>
      </c>
      <c r="D300" s="47" t="s">
        <v>356</v>
      </c>
      <c r="E300" s="48" t="s">
        <v>135</v>
      </c>
      <c r="F300" s="52">
        <v>135</v>
      </c>
      <c r="G300" s="51" t="s">
        <v>357</v>
      </c>
      <c r="H300" s="76">
        <f>VLOOKUP(F300,'Metales Pesados'!F300:U760,16,FALSE)</f>
        <v>0</v>
      </c>
      <c r="I300" s="36">
        <f>VLOOKUP(F300,'Metales Pesados'!F300:AH760,29,FALSE)</f>
        <v>0</v>
      </c>
      <c r="J300" s="71">
        <f>VLOOKUP(F300,'Metales Pesados'!F300:AU760,42,FALSE)</f>
        <v>0</v>
      </c>
      <c r="K300" s="36">
        <f>VLOOKUP(F300,'Metales Pesados'!F300:BH760,55,FALSE)</f>
        <v>0</v>
      </c>
      <c r="L300" s="36">
        <f>VLOOKUP(F300,'Metales Pesados'!F300:BU760,68,FALSE)</f>
        <v>0</v>
      </c>
      <c r="M300" s="36">
        <f>VLOOKUP(F300,'Metales Pesados'!F300:CH760,81,FALSE)</f>
        <v>0</v>
      </c>
      <c r="N300" s="71">
        <f>VLOOKUP(F300,'Metales Pesados'!F300:CU760,94,FALSE)</f>
        <v>0</v>
      </c>
    </row>
    <row r="301" spans="1:14" ht="13.05" customHeight="1" x14ac:dyDescent="0.2">
      <c r="A301" s="47" t="s">
        <v>169</v>
      </c>
      <c r="B301" s="47" t="s">
        <v>355</v>
      </c>
      <c r="C301" s="47" t="s">
        <v>169</v>
      </c>
      <c r="D301" s="47" t="s">
        <v>356</v>
      </c>
      <c r="E301" s="48" t="s">
        <v>33</v>
      </c>
      <c r="F301" s="52">
        <v>134</v>
      </c>
      <c r="G301" s="51" t="s">
        <v>358</v>
      </c>
      <c r="H301" s="76">
        <f>VLOOKUP(F301,'Metales Pesados'!F301:U761,16,FALSE)</f>
        <v>0</v>
      </c>
      <c r="I301" s="36">
        <f>VLOOKUP(F301,'Metales Pesados'!F301:AH761,29,FALSE)</f>
        <v>0</v>
      </c>
      <c r="J301" s="71">
        <f>VLOOKUP(F301,'Metales Pesados'!F301:AU761,42,FALSE)</f>
        <v>0</v>
      </c>
      <c r="K301" s="36">
        <f>VLOOKUP(F301,'Metales Pesados'!F301:BH761,55,FALSE)</f>
        <v>0</v>
      </c>
      <c r="L301" s="36">
        <f>VLOOKUP(F301,'Metales Pesados'!F301:BU761,68,FALSE)</f>
        <v>0</v>
      </c>
      <c r="M301" s="36">
        <f>VLOOKUP(F301,'Metales Pesados'!F301:CH761,81,FALSE)</f>
        <v>0</v>
      </c>
      <c r="N301" s="71">
        <f>VLOOKUP(F301,'Metales Pesados'!F301:CU761,94,FALSE)</f>
        <v>0</v>
      </c>
    </row>
    <row r="302" spans="1:14" ht="13.05" customHeight="1" x14ac:dyDescent="0.2">
      <c r="A302" s="47" t="s">
        <v>169</v>
      </c>
      <c r="B302" s="47" t="s">
        <v>340</v>
      </c>
      <c r="C302" s="47" t="s">
        <v>169</v>
      </c>
      <c r="D302" s="47" t="s">
        <v>356</v>
      </c>
      <c r="E302" s="48" t="s">
        <v>33</v>
      </c>
      <c r="F302" s="52">
        <v>160</v>
      </c>
      <c r="G302" s="51" t="s">
        <v>359</v>
      </c>
      <c r="H302" s="76">
        <f>VLOOKUP(F302,'Metales Pesados'!F302:U762,16,FALSE)</f>
        <v>0</v>
      </c>
      <c r="I302" s="36">
        <f>VLOOKUP(F302,'Metales Pesados'!F302:AH762,29,FALSE)</f>
        <v>0</v>
      </c>
      <c r="J302" s="71">
        <f>VLOOKUP(F302,'Metales Pesados'!F302:AU762,42,FALSE)</f>
        <v>0</v>
      </c>
      <c r="K302" s="36">
        <f>VLOOKUP(F302,'Metales Pesados'!F302:BH762,55,FALSE)</f>
        <v>0</v>
      </c>
      <c r="L302" s="36">
        <f>VLOOKUP(F302,'Metales Pesados'!F302:BU762,68,FALSE)</f>
        <v>0</v>
      </c>
      <c r="M302" s="36">
        <f>VLOOKUP(F302,'Metales Pesados'!F302:CH762,81,FALSE)</f>
        <v>0</v>
      </c>
      <c r="N302" s="71">
        <f>VLOOKUP(F302,'Metales Pesados'!F302:CU762,94,FALSE)</f>
        <v>0</v>
      </c>
    </row>
    <row r="303" spans="1:14" ht="13.05" customHeight="1" x14ac:dyDescent="0.2">
      <c r="A303" s="47" t="s">
        <v>169</v>
      </c>
      <c r="B303" s="47" t="s">
        <v>355</v>
      </c>
      <c r="C303" s="47" t="s">
        <v>169</v>
      </c>
      <c r="D303" s="47" t="s">
        <v>356</v>
      </c>
      <c r="E303" s="48" t="s">
        <v>33</v>
      </c>
      <c r="F303" s="52">
        <v>28768</v>
      </c>
      <c r="G303" s="51" t="s">
        <v>360</v>
      </c>
      <c r="H303" s="76">
        <f>VLOOKUP(F303,'Metales Pesados'!F303:U763,16,FALSE)</f>
        <v>0</v>
      </c>
      <c r="I303" s="36">
        <f>VLOOKUP(F303,'Metales Pesados'!F303:AH763,29,FALSE)</f>
        <v>0</v>
      </c>
      <c r="J303" s="71">
        <f>VLOOKUP(F303,'Metales Pesados'!F303:AU763,42,FALSE)</f>
        <v>0</v>
      </c>
      <c r="K303" s="36">
        <f>VLOOKUP(F303,'Metales Pesados'!F303:BH763,55,FALSE)</f>
        <v>0</v>
      </c>
      <c r="L303" s="36">
        <f>VLOOKUP(F303,'Metales Pesados'!F303:BU763,68,FALSE)</f>
        <v>0</v>
      </c>
      <c r="M303" s="36">
        <f>VLOOKUP(F303,'Metales Pesados'!F303:CH763,81,FALSE)</f>
        <v>0</v>
      </c>
      <c r="N303" s="71">
        <f>VLOOKUP(F303,'Metales Pesados'!F303:CU763,94,FALSE)</f>
        <v>0</v>
      </c>
    </row>
    <row r="304" spans="1:14" s="6" customFormat="1" ht="13.05" customHeight="1" x14ac:dyDescent="0.2">
      <c r="A304" s="47" t="s">
        <v>169</v>
      </c>
      <c r="B304" s="47" t="s">
        <v>361</v>
      </c>
      <c r="C304" s="47" t="s">
        <v>169</v>
      </c>
      <c r="D304" s="47" t="s">
        <v>356</v>
      </c>
      <c r="E304" s="48" t="s">
        <v>135</v>
      </c>
      <c r="F304" s="52">
        <v>132</v>
      </c>
      <c r="G304" s="51" t="s">
        <v>362</v>
      </c>
      <c r="H304" s="76">
        <f>VLOOKUP(F304,'Metales Pesados'!F304:U764,16,FALSE)</f>
        <v>0</v>
      </c>
      <c r="I304" s="36">
        <f>VLOOKUP(F304,'Metales Pesados'!F304:AH764,29,FALSE)</f>
        <v>0</v>
      </c>
      <c r="J304" s="71">
        <f>VLOOKUP(F304,'Metales Pesados'!F304:AU764,42,FALSE)</f>
        <v>0</v>
      </c>
      <c r="K304" s="36">
        <f>VLOOKUP(F304,'Metales Pesados'!F304:BH764,55,FALSE)</f>
        <v>0</v>
      </c>
      <c r="L304" s="36">
        <f>VLOOKUP(F304,'Metales Pesados'!F304:BU764,68,FALSE)</f>
        <v>0</v>
      </c>
      <c r="M304" s="36">
        <f>VLOOKUP(F304,'Metales Pesados'!F304:CH764,81,FALSE)</f>
        <v>0</v>
      </c>
      <c r="N304" s="71">
        <f>VLOOKUP(F304,'Metales Pesados'!F304:CU764,94,FALSE)</f>
        <v>0</v>
      </c>
    </row>
    <row r="305" spans="1:14" ht="13.05" customHeight="1" x14ac:dyDescent="0.2">
      <c r="A305" s="47" t="s">
        <v>169</v>
      </c>
      <c r="B305" s="47" t="s">
        <v>361</v>
      </c>
      <c r="C305" s="47" t="s">
        <v>169</v>
      </c>
      <c r="D305" s="47" t="s">
        <v>356</v>
      </c>
      <c r="E305" s="48" t="s">
        <v>33</v>
      </c>
      <c r="F305" s="52">
        <v>133</v>
      </c>
      <c r="G305" s="51" t="s">
        <v>363</v>
      </c>
      <c r="H305" s="76">
        <f>VLOOKUP(F305,'Metales Pesados'!F305:U765,16,FALSE)</f>
        <v>0</v>
      </c>
      <c r="I305" s="36">
        <f>VLOOKUP(F305,'Metales Pesados'!F305:AH765,29,FALSE)</f>
        <v>0</v>
      </c>
      <c r="J305" s="71">
        <f>VLOOKUP(F305,'Metales Pesados'!F305:AU765,42,FALSE)</f>
        <v>0</v>
      </c>
      <c r="K305" s="36">
        <f>VLOOKUP(F305,'Metales Pesados'!F305:BH765,55,FALSE)</f>
        <v>0</v>
      </c>
      <c r="L305" s="36">
        <f>VLOOKUP(F305,'Metales Pesados'!F305:BU765,68,FALSE)</f>
        <v>0</v>
      </c>
      <c r="M305" s="36">
        <f>VLOOKUP(F305,'Metales Pesados'!F305:CH765,81,FALSE)</f>
        <v>0</v>
      </c>
      <c r="N305" s="71">
        <f>VLOOKUP(F305,'Metales Pesados'!F305:CU765,94,FALSE)</f>
        <v>0</v>
      </c>
    </row>
    <row r="306" spans="1:14" ht="13.05" customHeight="1" x14ac:dyDescent="0.2">
      <c r="A306" s="47" t="s">
        <v>15</v>
      </c>
      <c r="B306" s="47" t="s">
        <v>16</v>
      </c>
      <c r="C306" s="47" t="s">
        <v>15</v>
      </c>
      <c r="D306" s="47" t="s">
        <v>16</v>
      </c>
      <c r="E306" s="48" t="s">
        <v>135</v>
      </c>
      <c r="F306" s="49">
        <v>211</v>
      </c>
      <c r="G306" s="51" t="s">
        <v>364</v>
      </c>
      <c r="H306" s="76">
        <f>VLOOKUP(F306,'Metales Pesados'!F306:U766,16,FALSE)</f>
        <v>0</v>
      </c>
      <c r="I306" s="36">
        <f>VLOOKUP(F306,'Metales Pesados'!F306:AH766,29,FALSE)</f>
        <v>0</v>
      </c>
      <c r="J306" s="71">
        <f>VLOOKUP(F306,'Metales Pesados'!F306:AU766,42,FALSE)</f>
        <v>0</v>
      </c>
      <c r="K306" s="36">
        <f>VLOOKUP(F306,'Metales Pesados'!F306:BH766,55,FALSE)</f>
        <v>0</v>
      </c>
      <c r="L306" s="36">
        <f>VLOOKUP(F306,'Metales Pesados'!F306:BU766,68,FALSE)</f>
        <v>0</v>
      </c>
      <c r="M306" s="36">
        <f>VLOOKUP(F306,'Metales Pesados'!F306:CH766,81,FALSE)</f>
        <v>0</v>
      </c>
      <c r="N306" s="71">
        <f>VLOOKUP(F306,'Metales Pesados'!F306:CU766,94,FALSE)</f>
        <v>0</v>
      </c>
    </row>
    <row r="307" spans="1:14" ht="13.05" customHeight="1" x14ac:dyDescent="0.2">
      <c r="A307" s="47" t="s">
        <v>15</v>
      </c>
      <c r="B307" s="47" t="s">
        <v>16</v>
      </c>
      <c r="C307" s="47" t="s">
        <v>15</v>
      </c>
      <c r="D307" s="47" t="s">
        <v>16</v>
      </c>
      <c r="E307" s="48" t="s">
        <v>31</v>
      </c>
      <c r="F307" s="49">
        <v>7325</v>
      </c>
      <c r="G307" s="51" t="s">
        <v>365</v>
      </c>
      <c r="H307" s="76">
        <f>VLOOKUP(F307,'Metales Pesados'!F307:U767,16,FALSE)</f>
        <v>0</v>
      </c>
      <c r="I307" s="36">
        <f>VLOOKUP(F307,'Metales Pesados'!F307:AH767,29,FALSE)</f>
        <v>0</v>
      </c>
      <c r="J307" s="71">
        <f>VLOOKUP(F307,'Metales Pesados'!F307:AU767,42,FALSE)</f>
        <v>0</v>
      </c>
      <c r="K307" s="36">
        <f>VLOOKUP(F307,'Metales Pesados'!F307:BH767,55,FALSE)</f>
        <v>0</v>
      </c>
      <c r="L307" s="36">
        <f>VLOOKUP(F307,'Metales Pesados'!F307:BU767,68,FALSE)</f>
        <v>0</v>
      </c>
      <c r="M307" s="36">
        <f>VLOOKUP(F307,'Metales Pesados'!F307:CH767,81,FALSE)</f>
        <v>0</v>
      </c>
      <c r="N307" s="71">
        <f>VLOOKUP(F307,'Metales Pesados'!F307:CU767,94,FALSE)</f>
        <v>0</v>
      </c>
    </row>
    <row r="308" spans="1:14" ht="13.05" customHeight="1" x14ac:dyDescent="0.2">
      <c r="A308" s="47" t="s">
        <v>15</v>
      </c>
      <c r="B308" s="47" t="s">
        <v>16</v>
      </c>
      <c r="C308" s="47" t="s">
        <v>15</v>
      </c>
      <c r="D308" s="47" t="s">
        <v>16</v>
      </c>
      <c r="E308" s="48" t="s">
        <v>31</v>
      </c>
      <c r="F308" s="49">
        <v>27540</v>
      </c>
      <c r="G308" s="53" t="s">
        <v>366</v>
      </c>
      <c r="H308" s="76">
        <f>VLOOKUP(F308,'Metales Pesados'!F308:U768,16,FALSE)</f>
        <v>0</v>
      </c>
      <c r="I308" s="36">
        <f>VLOOKUP(F308,'Metales Pesados'!F308:AH768,29,FALSE)</f>
        <v>0</v>
      </c>
      <c r="J308" s="71">
        <f>VLOOKUP(F308,'Metales Pesados'!F308:AU768,42,FALSE)</f>
        <v>0</v>
      </c>
      <c r="K308" s="36">
        <f>VLOOKUP(F308,'Metales Pesados'!F308:BH768,55,FALSE)</f>
        <v>0</v>
      </c>
      <c r="L308" s="36">
        <f>VLOOKUP(F308,'Metales Pesados'!F308:BU768,68,FALSE)</f>
        <v>0</v>
      </c>
      <c r="M308" s="36">
        <f>VLOOKUP(F308,'Metales Pesados'!F308:CH768,81,FALSE)</f>
        <v>0</v>
      </c>
      <c r="N308" s="71">
        <f>VLOOKUP(F308,'Metales Pesados'!F308:CU768,94,FALSE)</f>
        <v>0</v>
      </c>
    </row>
    <row r="309" spans="1:14" ht="13.05" customHeight="1" x14ac:dyDescent="0.2">
      <c r="A309" s="47" t="s">
        <v>15</v>
      </c>
      <c r="B309" s="47" t="s">
        <v>16</v>
      </c>
      <c r="C309" s="47" t="s">
        <v>15</v>
      </c>
      <c r="D309" s="47" t="s">
        <v>9</v>
      </c>
      <c r="E309" s="48" t="s">
        <v>29</v>
      </c>
      <c r="F309" s="49">
        <v>27342</v>
      </c>
      <c r="G309" s="53" t="s">
        <v>367</v>
      </c>
      <c r="H309" s="76">
        <f>VLOOKUP(F309,'Metales Pesados'!F309:U769,16,FALSE)</f>
        <v>0</v>
      </c>
      <c r="I309" s="36">
        <f>VLOOKUP(F309,'Metales Pesados'!F309:AH769,29,FALSE)</f>
        <v>0</v>
      </c>
      <c r="J309" s="71">
        <f>VLOOKUP(F309,'Metales Pesados'!F309:AU769,42,FALSE)</f>
        <v>0</v>
      </c>
      <c r="K309" s="36">
        <f>VLOOKUP(F309,'Metales Pesados'!F309:BH769,55,FALSE)</f>
        <v>0</v>
      </c>
      <c r="L309" s="36">
        <f>VLOOKUP(F309,'Metales Pesados'!F309:BU769,68,FALSE)</f>
        <v>0</v>
      </c>
      <c r="M309" s="36">
        <f>VLOOKUP(F309,'Metales Pesados'!F309:CH769,81,FALSE)</f>
        <v>0</v>
      </c>
      <c r="N309" s="71">
        <f>VLOOKUP(F309,'Metales Pesados'!F309:CU769,94,FALSE)</f>
        <v>0</v>
      </c>
    </row>
    <row r="310" spans="1:14" ht="13.05" customHeight="1" x14ac:dyDescent="0.2">
      <c r="A310" s="47" t="s">
        <v>15</v>
      </c>
      <c r="B310" s="47" t="s">
        <v>16</v>
      </c>
      <c r="C310" s="47" t="s">
        <v>15</v>
      </c>
      <c r="D310" s="47" t="s">
        <v>16</v>
      </c>
      <c r="E310" s="48" t="s">
        <v>33</v>
      </c>
      <c r="F310" s="49">
        <v>27447</v>
      </c>
      <c r="G310" s="53" t="s">
        <v>368</v>
      </c>
      <c r="H310" s="76">
        <f>VLOOKUP(F310,'Metales Pesados'!F310:U770,16,FALSE)</f>
        <v>0</v>
      </c>
      <c r="I310" s="36">
        <f>VLOOKUP(F310,'Metales Pesados'!F310:AH770,29,FALSE)</f>
        <v>0</v>
      </c>
      <c r="J310" s="71">
        <f>VLOOKUP(F310,'Metales Pesados'!F310:AU770,42,FALSE)</f>
        <v>0</v>
      </c>
      <c r="K310" s="36">
        <f>VLOOKUP(F310,'Metales Pesados'!F310:BH770,55,FALSE)</f>
        <v>0</v>
      </c>
      <c r="L310" s="36">
        <f>VLOOKUP(F310,'Metales Pesados'!F310:BU770,68,FALSE)</f>
        <v>0</v>
      </c>
      <c r="M310" s="36">
        <f>VLOOKUP(F310,'Metales Pesados'!F310:CH770,81,FALSE)</f>
        <v>0</v>
      </c>
      <c r="N310" s="71">
        <f>VLOOKUP(F310,'Metales Pesados'!F310:CU770,94,FALSE)</f>
        <v>0</v>
      </c>
    </row>
    <row r="311" spans="1:14" ht="13.05" customHeight="1" x14ac:dyDescent="0.2">
      <c r="A311" s="47" t="s">
        <v>15</v>
      </c>
      <c r="B311" s="47" t="s">
        <v>16</v>
      </c>
      <c r="C311" s="47" t="s">
        <v>15</v>
      </c>
      <c r="D311" s="47" t="s">
        <v>16</v>
      </c>
      <c r="E311" s="48" t="s">
        <v>33</v>
      </c>
      <c r="F311" s="49">
        <v>213</v>
      </c>
      <c r="G311" s="51" t="s">
        <v>369</v>
      </c>
      <c r="H311" s="76">
        <f>VLOOKUP(F311,'Metales Pesados'!F311:U771,16,FALSE)</f>
        <v>0</v>
      </c>
      <c r="I311" s="36">
        <f>VLOOKUP(F311,'Metales Pesados'!F311:AH771,29,FALSE)</f>
        <v>0</v>
      </c>
      <c r="J311" s="71">
        <f>VLOOKUP(F311,'Metales Pesados'!F311:AU771,42,FALSE)</f>
        <v>0</v>
      </c>
      <c r="K311" s="36">
        <f>VLOOKUP(F311,'Metales Pesados'!F311:BH771,55,FALSE)</f>
        <v>0</v>
      </c>
      <c r="L311" s="36">
        <f>VLOOKUP(F311,'Metales Pesados'!F311:BU771,68,FALSE)</f>
        <v>0</v>
      </c>
      <c r="M311" s="36">
        <f>VLOOKUP(F311,'Metales Pesados'!F311:CH771,81,FALSE)</f>
        <v>0</v>
      </c>
      <c r="N311" s="71">
        <f>VLOOKUP(F311,'Metales Pesados'!F311:CU771,94,FALSE)</f>
        <v>0</v>
      </c>
    </row>
    <row r="312" spans="1:14" ht="13.05" customHeight="1" x14ac:dyDescent="0.2">
      <c r="A312" s="47" t="s">
        <v>15</v>
      </c>
      <c r="B312" s="47" t="s">
        <v>16</v>
      </c>
      <c r="C312" s="47" t="s">
        <v>15</v>
      </c>
      <c r="D312" s="47" t="s">
        <v>16</v>
      </c>
      <c r="E312" s="48" t="s">
        <v>135</v>
      </c>
      <c r="F312" s="49">
        <v>214</v>
      </c>
      <c r="G312" s="51" t="s">
        <v>370</v>
      </c>
      <c r="H312" s="76">
        <f>VLOOKUP(F312,'Metales Pesados'!F312:U772,16,FALSE)</f>
        <v>0</v>
      </c>
      <c r="I312" s="36">
        <f>VLOOKUP(F312,'Metales Pesados'!F312:AH772,29,FALSE)</f>
        <v>0</v>
      </c>
      <c r="J312" s="71">
        <f>VLOOKUP(F312,'Metales Pesados'!F312:AU772,42,FALSE)</f>
        <v>0</v>
      </c>
      <c r="K312" s="36">
        <f>VLOOKUP(F312,'Metales Pesados'!F312:BH772,55,FALSE)</f>
        <v>0</v>
      </c>
      <c r="L312" s="36">
        <f>VLOOKUP(F312,'Metales Pesados'!F312:BU772,68,FALSE)</f>
        <v>0</v>
      </c>
      <c r="M312" s="36">
        <f>VLOOKUP(F312,'Metales Pesados'!F312:CH772,81,FALSE)</f>
        <v>0</v>
      </c>
      <c r="N312" s="71">
        <f>VLOOKUP(F312,'Metales Pesados'!F312:CU772,94,FALSE)</f>
        <v>0</v>
      </c>
    </row>
    <row r="313" spans="1:14" ht="13.05" customHeight="1" x14ac:dyDescent="0.2">
      <c r="A313" s="47" t="s">
        <v>15</v>
      </c>
      <c r="B313" s="47" t="s">
        <v>16</v>
      </c>
      <c r="C313" s="47" t="s">
        <v>15</v>
      </c>
      <c r="D313" s="47" t="s">
        <v>16</v>
      </c>
      <c r="E313" s="48" t="s">
        <v>33</v>
      </c>
      <c r="F313" s="49">
        <v>215</v>
      </c>
      <c r="G313" s="51" t="s">
        <v>371</v>
      </c>
      <c r="H313" s="76">
        <f>VLOOKUP(F313,'Metales Pesados'!F313:U773,16,FALSE)</f>
        <v>0</v>
      </c>
      <c r="I313" s="36">
        <f>VLOOKUP(F313,'Metales Pesados'!F313:AH773,29,FALSE)</f>
        <v>0</v>
      </c>
      <c r="J313" s="71">
        <f>VLOOKUP(F313,'Metales Pesados'!F313:AU773,42,FALSE)</f>
        <v>0</v>
      </c>
      <c r="K313" s="36">
        <f>VLOOKUP(F313,'Metales Pesados'!F313:BH773,55,FALSE)</f>
        <v>0</v>
      </c>
      <c r="L313" s="36">
        <f>VLOOKUP(F313,'Metales Pesados'!F313:BU773,68,FALSE)</f>
        <v>0</v>
      </c>
      <c r="M313" s="36">
        <f>VLOOKUP(F313,'Metales Pesados'!F313:CH773,81,FALSE)</f>
        <v>0</v>
      </c>
      <c r="N313" s="71">
        <f>VLOOKUP(F313,'Metales Pesados'!F313:CU773,94,FALSE)</f>
        <v>0</v>
      </c>
    </row>
    <row r="314" spans="1:14" ht="13.05" customHeight="1" x14ac:dyDescent="0.2">
      <c r="A314" s="47" t="s">
        <v>15</v>
      </c>
      <c r="B314" s="47" t="s">
        <v>16</v>
      </c>
      <c r="C314" s="47" t="s">
        <v>15</v>
      </c>
      <c r="D314" s="47" t="s">
        <v>16</v>
      </c>
      <c r="E314" s="48" t="s">
        <v>33</v>
      </c>
      <c r="F314" s="49">
        <v>216</v>
      </c>
      <c r="G314" s="51" t="s">
        <v>372</v>
      </c>
      <c r="H314" s="76">
        <f>VLOOKUP(F314,'Metales Pesados'!F314:U774,16,FALSE)</f>
        <v>0</v>
      </c>
      <c r="I314" s="36">
        <f>VLOOKUP(F314,'Metales Pesados'!F314:AH774,29,FALSE)</f>
        <v>0</v>
      </c>
      <c r="J314" s="71">
        <f>VLOOKUP(F314,'Metales Pesados'!F314:AU774,42,FALSE)</f>
        <v>0</v>
      </c>
      <c r="K314" s="36">
        <f>VLOOKUP(F314,'Metales Pesados'!F314:BH774,55,FALSE)</f>
        <v>0</v>
      </c>
      <c r="L314" s="36">
        <f>VLOOKUP(F314,'Metales Pesados'!F314:BU774,68,FALSE)</f>
        <v>0</v>
      </c>
      <c r="M314" s="36">
        <f>VLOOKUP(F314,'Metales Pesados'!F314:CH774,81,FALSE)</f>
        <v>0</v>
      </c>
      <c r="N314" s="71">
        <f>VLOOKUP(F314,'Metales Pesados'!F314:CU774,94,FALSE)</f>
        <v>0</v>
      </c>
    </row>
    <row r="315" spans="1:14" ht="13.05" customHeight="1" x14ac:dyDescent="0.2">
      <c r="A315" s="47" t="s">
        <v>15</v>
      </c>
      <c r="B315" s="47" t="s">
        <v>16</v>
      </c>
      <c r="C315" s="47" t="s">
        <v>15</v>
      </c>
      <c r="D315" s="47" t="s">
        <v>16</v>
      </c>
      <c r="E315" s="48" t="s">
        <v>33</v>
      </c>
      <c r="F315" s="49">
        <v>220</v>
      </c>
      <c r="G315" s="51" t="s">
        <v>373</v>
      </c>
      <c r="H315" s="76">
        <f>VLOOKUP(F315,'Metales Pesados'!F315:U775,16,FALSE)</f>
        <v>0</v>
      </c>
      <c r="I315" s="36">
        <f>VLOOKUP(F315,'Metales Pesados'!F315:AH775,29,FALSE)</f>
        <v>0</v>
      </c>
      <c r="J315" s="71">
        <f>VLOOKUP(F315,'Metales Pesados'!F315:AU775,42,FALSE)</f>
        <v>0</v>
      </c>
      <c r="K315" s="36">
        <f>VLOOKUP(F315,'Metales Pesados'!F315:BH775,55,FALSE)</f>
        <v>0</v>
      </c>
      <c r="L315" s="36">
        <f>VLOOKUP(F315,'Metales Pesados'!F315:BU775,68,FALSE)</f>
        <v>0</v>
      </c>
      <c r="M315" s="36">
        <f>VLOOKUP(F315,'Metales Pesados'!F315:CH775,81,FALSE)</f>
        <v>0</v>
      </c>
      <c r="N315" s="71">
        <f>VLOOKUP(F315,'Metales Pesados'!F315:CU775,94,FALSE)</f>
        <v>0</v>
      </c>
    </row>
    <row r="316" spans="1:14" ht="13.05" customHeight="1" x14ac:dyDescent="0.2">
      <c r="A316" s="47" t="s">
        <v>15</v>
      </c>
      <c r="B316" s="47" t="s">
        <v>16</v>
      </c>
      <c r="C316" s="47" t="s">
        <v>15</v>
      </c>
      <c r="D316" s="47" t="s">
        <v>16</v>
      </c>
      <c r="E316" s="48" t="s">
        <v>33</v>
      </c>
      <c r="F316" s="49">
        <v>7131</v>
      </c>
      <c r="G316" s="51" t="s">
        <v>374</v>
      </c>
      <c r="H316" s="76">
        <f>VLOOKUP(F316,'Metales Pesados'!F316:U776,16,FALSE)</f>
        <v>0</v>
      </c>
      <c r="I316" s="36">
        <f>VLOOKUP(F316,'Metales Pesados'!F316:AH776,29,FALSE)</f>
        <v>0</v>
      </c>
      <c r="J316" s="71">
        <f>VLOOKUP(F316,'Metales Pesados'!F316:AU776,42,FALSE)</f>
        <v>0</v>
      </c>
      <c r="K316" s="36">
        <f>VLOOKUP(F316,'Metales Pesados'!F316:BH776,55,FALSE)</f>
        <v>0</v>
      </c>
      <c r="L316" s="36">
        <f>VLOOKUP(F316,'Metales Pesados'!F316:BU776,68,FALSE)</f>
        <v>0</v>
      </c>
      <c r="M316" s="36">
        <f>VLOOKUP(F316,'Metales Pesados'!F316:CH776,81,FALSE)</f>
        <v>0</v>
      </c>
      <c r="N316" s="71">
        <f>VLOOKUP(F316,'Metales Pesados'!F316:CU776,94,FALSE)</f>
        <v>0</v>
      </c>
    </row>
    <row r="317" spans="1:14" ht="13.05" customHeight="1" x14ac:dyDescent="0.2">
      <c r="A317" s="47" t="s">
        <v>15</v>
      </c>
      <c r="B317" s="47" t="s">
        <v>16</v>
      </c>
      <c r="C317" s="47" t="s">
        <v>15</v>
      </c>
      <c r="D317" s="47" t="s">
        <v>16</v>
      </c>
      <c r="E317" s="48" t="s">
        <v>33</v>
      </c>
      <c r="F317" s="49">
        <v>7132</v>
      </c>
      <c r="G317" s="51" t="s">
        <v>375</v>
      </c>
      <c r="H317" s="76">
        <f>VLOOKUP(F317,'Metales Pesados'!F317:U777,16,FALSE)</f>
        <v>0</v>
      </c>
      <c r="I317" s="36">
        <f>VLOOKUP(F317,'Metales Pesados'!F317:AH777,29,FALSE)</f>
        <v>0</v>
      </c>
      <c r="J317" s="71">
        <f>VLOOKUP(F317,'Metales Pesados'!F317:AU777,42,FALSE)</f>
        <v>0</v>
      </c>
      <c r="K317" s="36">
        <f>VLOOKUP(F317,'Metales Pesados'!F317:BH777,55,FALSE)</f>
        <v>0</v>
      </c>
      <c r="L317" s="36">
        <f>VLOOKUP(F317,'Metales Pesados'!F317:BU777,68,FALSE)</f>
        <v>0</v>
      </c>
      <c r="M317" s="36">
        <f>VLOOKUP(F317,'Metales Pesados'!F317:CH777,81,FALSE)</f>
        <v>0</v>
      </c>
      <c r="N317" s="71">
        <f>VLOOKUP(F317,'Metales Pesados'!F317:CU777,94,FALSE)</f>
        <v>0</v>
      </c>
    </row>
    <row r="318" spans="1:14" ht="13.05" customHeight="1" x14ac:dyDescent="0.2">
      <c r="A318" s="47" t="s">
        <v>15</v>
      </c>
      <c r="B318" s="47" t="s">
        <v>16</v>
      </c>
      <c r="C318" s="47" t="s">
        <v>15</v>
      </c>
      <c r="D318" s="47" t="s">
        <v>16</v>
      </c>
      <c r="E318" s="48" t="s">
        <v>33</v>
      </c>
      <c r="F318" s="49">
        <v>7412</v>
      </c>
      <c r="G318" s="51" t="s">
        <v>376</v>
      </c>
      <c r="H318" s="76">
        <f>VLOOKUP(F318,'Metales Pesados'!F318:U778,16,FALSE)</f>
        <v>0</v>
      </c>
      <c r="I318" s="36">
        <f>VLOOKUP(F318,'Metales Pesados'!F318:AH778,29,FALSE)</f>
        <v>0</v>
      </c>
      <c r="J318" s="71">
        <f>VLOOKUP(F318,'Metales Pesados'!F318:AU778,42,FALSE)</f>
        <v>0</v>
      </c>
      <c r="K318" s="36">
        <f>VLOOKUP(F318,'Metales Pesados'!F318:BH778,55,FALSE)</f>
        <v>0</v>
      </c>
      <c r="L318" s="36">
        <f>VLOOKUP(F318,'Metales Pesados'!F318:BU778,68,FALSE)</f>
        <v>0</v>
      </c>
      <c r="M318" s="36">
        <f>VLOOKUP(F318,'Metales Pesados'!F318:CH778,81,FALSE)</f>
        <v>0</v>
      </c>
      <c r="N318" s="71">
        <f>VLOOKUP(F318,'Metales Pesados'!F318:CU778,94,FALSE)</f>
        <v>0</v>
      </c>
    </row>
    <row r="319" spans="1:14" ht="13.05" customHeight="1" x14ac:dyDescent="0.2">
      <c r="A319" s="47" t="s">
        <v>15</v>
      </c>
      <c r="B319" s="47" t="s">
        <v>16</v>
      </c>
      <c r="C319" s="47" t="s">
        <v>15</v>
      </c>
      <c r="D319" s="47" t="s">
        <v>16</v>
      </c>
      <c r="E319" s="48" t="s">
        <v>33</v>
      </c>
      <c r="F319" s="49">
        <v>11579</v>
      </c>
      <c r="G319" s="51" t="s">
        <v>377</v>
      </c>
      <c r="H319" s="76">
        <f>VLOOKUP(F319,'Metales Pesados'!F319:U779,16,FALSE)</f>
        <v>0</v>
      </c>
      <c r="I319" s="36">
        <f>VLOOKUP(F319,'Metales Pesados'!F319:AH779,29,FALSE)</f>
        <v>0</v>
      </c>
      <c r="J319" s="71">
        <f>VLOOKUP(F319,'Metales Pesados'!F319:AU779,42,FALSE)</f>
        <v>0</v>
      </c>
      <c r="K319" s="36">
        <f>VLOOKUP(F319,'Metales Pesados'!F319:BH779,55,FALSE)</f>
        <v>0</v>
      </c>
      <c r="L319" s="36">
        <f>VLOOKUP(F319,'Metales Pesados'!F319:BU779,68,FALSE)</f>
        <v>0</v>
      </c>
      <c r="M319" s="36">
        <f>VLOOKUP(F319,'Metales Pesados'!F319:CH779,81,FALSE)</f>
        <v>0</v>
      </c>
      <c r="N319" s="71">
        <f>VLOOKUP(F319,'Metales Pesados'!F319:CU779,94,FALSE)</f>
        <v>0</v>
      </c>
    </row>
    <row r="320" spans="1:14" ht="13.05" customHeight="1" x14ac:dyDescent="0.2">
      <c r="A320" s="47" t="s">
        <v>15</v>
      </c>
      <c r="B320" s="47" t="s">
        <v>16</v>
      </c>
      <c r="C320" s="47" t="s">
        <v>15</v>
      </c>
      <c r="D320" s="47" t="s">
        <v>16</v>
      </c>
      <c r="E320" s="48" t="s">
        <v>33</v>
      </c>
      <c r="F320" s="49">
        <v>16827</v>
      </c>
      <c r="G320" s="51" t="s">
        <v>378</v>
      </c>
      <c r="H320" s="76">
        <f>VLOOKUP(F320,'Metales Pesados'!F320:U780,16,FALSE)</f>
        <v>0</v>
      </c>
      <c r="I320" s="36">
        <f>VLOOKUP(F320,'Metales Pesados'!F320:AH780,29,FALSE)</f>
        <v>1</v>
      </c>
      <c r="J320" s="71">
        <f>VLOOKUP(F320,'Metales Pesados'!F320:AU780,42,FALSE)</f>
        <v>0</v>
      </c>
      <c r="K320" s="36">
        <f>VLOOKUP(F320,'Metales Pesados'!F320:BH780,55,FALSE)</f>
        <v>0</v>
      </c>
      <c r="L320" s="36">
        <f>VLOOKUP(F320,'Metales Pesados'!F320:BU780,68,FALSE)</f>
        <v>0</v>
      </c>
      <c r="M320" s="36">
        <f>VLOOKUP(F320,'Metales Pesados'!F320:CH780,81,FALSE)</f>
        <v>0</v>
      </c>
      <c r="N320" s="71">
        <f>VLOOKUP(F320,'Metales Pesados'!F320:CU780,94,FALSE)</f>
        <v>0</v>
      </c>
    </row>
    <row r="321" spans="1:14" ht="13.05" customHeight="1" x14ac:dyDescent="0.2">
      <c r="A321" s="47" t="s">
        <v>15</v>
      </c>
      <c r="B321" s="47" t="s">
        <v>16</v>
      </c>
      <c r="C321" s="47" t="s">
        <v>15</v>
      </c>
      <c r="D321" s="47" t="s">
        <v>16</v>
      </c>
      <c r="E321" s="48" t="s">
        <v>33</v>
      </c>
      <c r="F321" s="49">
        <v>17570</v>
      </c>
      <c r="G321" s="51" t="s">
        <v>379</v>
      </c>
      <c r="H321" s="76">
        <f>VLOOKUP(F321,'Metales Pesados'!F321:U781,16,FALSE)</f>
        <v>0</v>
      </c>
      <c r="I321" s="36">
        <f>VLOOKUP(F321,'Metales Pesados'!F321:AH781,29,FALSE)</f>
        <v>0</v>
      </c>
      <c r="J321" s="71">
        <f>VLOOKUP(F321,'Metales Pesados'!F321:AU781,42,FALSE)</f>
        <v>0</v>
      </c>
      <c r="K321" s="36">
        <f>VLOOKUP(F321,'Metales Pesados'!F321:BH781,55,FALSE)</f>
        <v>0</v>
      </c>
      <c r="L321" s="36">
        <f>VLOOKUP(F321,'Metales Pesados'!F321:BU781,68,FALSE)</f>
        <v>0</v>
      </c>
      <c r="M321" s="36">
        <f>VLOOKUP(F321,'Metales Pesados'!F321:CH781,81,FALSE)</f>
        <v>0</v>
      </c>
      <c r="N321" s="71">
        <f>VLOOKUP(F321,'Metales Pesados'!F321:CU781,94,FALSE)</f>
        <v>0</v>
      </c>
    </row>
    <row r="322" spans="1:14" ht="13.05" customHeight="1" x14ac:dyDescent="0.2">
      <c r="A322" s="47" t="s">
        <v>15</v>
      </c>
      <c r="B322" s="47" t="s">
        <v>16</v>
      </c>
      <c r="C322" s="47" t="s">
        <v>15</v>
      </c>
      <c r="D322" s="47" t="s">
        <v>16</v>
      </c>
      <c r="E322" s="48" t="s">
        <v>135</v>
      </c>
      <c r="F322" s="49">
        <v>228</v>
      </c>
      <c r="G322" s="51" t="s">
        <v>380</v>
      </c>
      <c r="H322" s="76">
        <f>VLOOKUP(F322,'Metales Pesados'!F322:U782,16,FALSE)</f>
        <v>0</v>
      </c>
      <c r="I322" s="36">
        <f>VLOOKUP(F322,'Metales Pesados'!F322:AH782,29,FALSE)</f>
        <v>0</v>
      </c>
      <c r="J322" s="71">
        <f>VLOOKUP(F322,'Metales Pesados'!F322:AU782,42,FALSE)</f>
        <v>0</v>
      </c>
      <c r="K322" s="36">
        <f>VLOOKUP(F322,'Metales Pesados'!F322:BH782,55,FALSE)</f>
        <v>0</v>
      </c>
      <c r="L322" s="36">
        <f>VLOOKUP(F322,'Metales Pesados'!F322:BU782,68,FALSE)</f>
        <v>0</v>
      </c>
      <c r="M322" s="36">
        <f>VLOOKUP(F322,'Metales Pesados'!F322:CH782,81,FALSE)</f>
        <v>0</v>
      </c>
      <c r="N322" s="71">
        <f>VLOOKUP(F322,'Metales Pesados'!F322:CU782,94,FALSE)</f>
        <v>0</v>
      </c>
    </row>
    <row r="323" spans="1:14" ht="13.05" customHeight="1" x14ac:dyDescent="0.2">
      <c r="A323" s="47" t="s">
        <v>15</v>
      </c>
      <c r="B323" s="47" t="s">
        <v>16</v>
      </c>
      <c r="C323" s="47" t="s">
        <v>15</v>
      </c>
      <c r="D323" s="47" t="s">
        <v>16</v>
      </c>
      <c r="E323" s="48" t="s">
        <v>33</v>
      </c>
      <c r="F323" s="49">
        <v>229</v>
      </c>
      <c r="G323" s="51" t="s">
        <v>381</v>
      </c>
      <c r="H323" s="76">
        <f>VLOOKUP(F323,'Metales Pesados'!F323:U783,16,FALSE)</f>
        <v>0</v>
      </c>
      <c r="I323" s="36">
        <f>VLOOKUP(F323,'Metales Pesados'!F323:AH783,29,FALSE)</f>
        <v>0</v>
      </c>
      <c r="J323" s="71">
        <f>VLOOKUP(F323,'Metales Pesados'!F323:AU783,42,FALSE)</f>
        <v>0</v>
      </c>
      <c r="K323" s="36">
        <f>VLOOKUP(F323,'Metales Pesados'!F323:BH783,55,FALSE)</f>
        <v>0</v>
      </c>
      <c r="L323" s="36">
        <f>VLOOKUP(F323,'Metales Pesados'!F323:BU783,68,FALSE)</f>
        <v>0</v>
      </c>
      <c r="M323" s="36">
        <f>VLOOKUP(F323,'Metales Pesados'!F323:CH783,81,FALSE)</f>
        <v>0</v>
      </c>
      <c r="N323" s="71">
        <f>VLOOKUP(F323,'Metales Pesados'!F323:CU783,94,FALSE)</f>
        <v>0</v>
      </c>
    </row>
    <row r="324" spans="1:14" ht="13.05" customHeight="1" x14ac:dyDescent="0.2">
      <c r="A324" s="47" t="s">
        <v>15</v>
      </c>
      <c r="B324" s="47" t="s">
        <v>16</v>
      </c>
      <c r="C324" s="47" t="s">
        <v>15</v>
      </c>
      <c r="D324" s="47" t="s">
        <v>16</v>
      </c>
      <c r="E324" s="48" t="s">
        <v>382</v>
      </c>
      <c r="F324" s="49">
        <v>7326</v>
      </c>
      <c r="G324" s="51" t="s">
        <v>383</v>
      </c>
      <c r="H324" s="76">
        <f>VLOOKUP(F324,'Metales Pesados'!F324:U784,16,FALSE)</f>
        <v>10</v>
      </c>
      <c r="I324" s="36">
        <f>VLOOKUP(F324,'Metales Pesados'!F324:AH784,29,FALSE)</f>
        <v>0</v>
      </c>
      <c r="J324" s="71">
        <f>VLOOKUP(F324,'Metales Pesados'!F324:AU784,42,FALSE)</f>
        <v>10</v>
      </c>
      <c r="K324" s="36">
        <f>VLOOKUP(F324,'Metales Pesados'!F324:BH784,55,FALSE)</f>
        <v>0</v>
      </c>
      <c r="L324" s="36">
        <f>VLOOKUP(F324,'Metales Pesados'!F324:BU784,68,FALSE)</f>
        <v>0</v>
      </c>
      <c r="M324" s="36">
        <f>VLOOKUP(F324,'Metales Pesados'!F324:CH784,81,FALSE)</f>
        <v>0</v>
      </c>
      <c r="N324" s="71">
        <f>VLOOKUP(F324,'Metales Pesados'!F324:CU784,94,FALSE)</f>
        <v>0</v>
      </c>
    </row>
    <row r="325" spans="1:14" ht="13.05" customHeight="1" x14ac:dyDescent="0.2">
      <c r="A325" s="47" t="s">
        <v>15</v>
      </c>
      <c r="B325" s="47" t="s">
        <v>16</v>
      </c>
      <c r="C325" s="47" t="s">
        <v>15</v>
      </c>
      <c r="D325" s="47" t="s">
        <v>16</v>
      </c>
      <c r="E325" s="48" t="s">
        <v>33</v>
      </c>
      <c r="F325" s="49">
        <v>225</v>
      </c>
      <c r="G325" s="51" t="s">
        <v>384</v>
      </c>
      <c r="H325" s="76">
        <f>VLOOKUP(F325,'Metales Pesados'!F325:U785,16,FALSE)</f>
        <v>0</v>
      </c>
      <c r="I325" s="36">
        <f>VLOOKUP(F325,'Metales Pesados'!F325:AH785,29,FALSE)</f>
        <v>0</v>
      </c>
      <c r="J325" s="71">
        <f>VLOOKUP(F325,'Metales Pesados'!F325:AU785,42,FALSE)</f>
        <v>0</v>
      </c>
      <c r="K325" s="36">
        <f>VLOOKUP(F325,'Metales Pesados'!F325:BH785,55,FALSE)</f>
        <v>0</v>
      </c>
      <c r="L325" s="36">
        <f>VLOOKUP(F325,'Metales Pesados'!F325:BU785,68,FALSE)</f>
        <v>0</v>
      </c>
      <c r="M325" s="36">
        <f>VLOOKUP(F325,'Metales Pesados'!F325:CH785,81,FALSE)</f>
        <v>0</v>
      </c>
      <c r="N325" s="71">
        <f>VLOOKUP(F325,'Metales Pesados'!F325:CU785,94,FALSE)</f>
        <v>0</v>
      </c>
    </row>
    <row r="326" spans="1:14" ht="13.05" customHeight="1" x14ac:dyDescent="0.2">
      <c r="A326" s="47" t="s">
        <v>15</v>
      </c>
      <c r="B326" s="47" t="s">
        <v>16</v>
      </c>
      <c r="C326" s="47" t="s">
        <v>15</v>
      </c>
      <c r="D326" s="47" t="s">
        <v>16</v>
      </c>
      <c r="E326" s="48" t="s">
        <v>31</v>
      </c>
      <c r="F326" s="49">
        <v>222</v>
      </c>
      <c r="G326" s="51" t="s">
        <v>385</v>
      </c>
      <c r="H326" s="76">
        <f>VLOOKUP(F326,'Metales Pesados'!F326:U786,16,FALSE)</f>
        <v>0</v>
      </c>
      <c r="I326" s="36">
        <f>VLOOKUP(F326,'Metales Pesados'!F326:AH786,29,FALSE)</f>
        <v>0</v>
      </c>
      <c r="J326" s="71">
        <f>VLOOKUP(F326,'Metales Pesados'!F326:AU786,42,FALSE)</f>
        <v>0</v>
      </c>
      <c r="K326" s="36">
        <f>VLOOKUP(F326,'Metales Pesados'!F326:BH786,55,FALSE)</f>
        <v>0</v>
      </c>
      <c r="L326" s="36">
        <f>VLOOKUP(F326,'Metales Pesados'!F326:BU786,68,FALSE)</f>
        <v>0</v>
      </c>
      <c r="M326" s="36">
        <f>VLOOKUP(F326,'Metales Pesados'!F326:CH786,81,FALSE)</f>
        <v>0</v>
      </c>
      <c r="N326" s="71">
        <f>VLOOKUP(F326,'Metales Pesados'!F326:CU786,94,FALSE)</f>
        <v>0</v>
      </c>
    </row>
    <row r="327" spans="1:14" ht="13.05" customHeight="1" x14ac:dyDescent="0.2">
      <c r="A327" s="47" t="s">
        <v>15</v>
      </c>
      <c r="B327" s="47" t="s">
        <v>16</v>
      </c>
      <c r="C327" s="47" t="s">
        <v>15</v>
      </c>
      <c r="D327" s="47" t="s">
        <v>16</v>
      </c>
      <c r="E327" s="48" t="s">
        <v>33</v>
      </c>
      <c r="F327" s="49">
        <v>223</v>
      </c>
      <c r="G327" s="51" t="s">
        <v>386</v>
      </c>
      <c r="H327" s="76">
        <f>VLOOKUP(F327,'Metales Pesados'!F327:U787,16,FALSE)</f>
        <v>0</v>
      </c>
      <c r="I327" s="36">
        <f>VLOOKUP(F327,'Metales Pesados'!F327:AH787,29,FALSE)</f>
        <v>0</v>
      </c>
      <c r="J327" s="71">
        <f>VLOOKUP(F327,'Metales Pesados'!F327:AU787,42,FALSE)</f>
        <v>0</v>
      </c>
      <c r="K327" s="36">
        <f>VLOOKUP(F327,'Metales Pesados'!F327:BH787,55,FALSE)</f>
        <v>0</v>
      </c>
      <c r="L327" s="36">
        <f>VLOOKUP(F327,'Metales Pesados'!F327:BU787,68,FALSE)</f>
        <v>0</v>
      </c>
      <c r="M327" s="36">
        <f>VLOOKUP(F327,'Metales Pesados'!F327:CH787,81,FALSE)</f>
        <v>0</v>
      </c>
      <c r="N327" s="71">
        <f>VLOOKUP(F327,'Metales Pesados'!F327:CU787,94,FALSE)</f>
        <v>0</v>
      </c>
    </row>
    <row r="328" spans="1:14" ht="13.05" customHeight="1" x14ac:dyDescent="0.2">
      <c r="A328" s="47" t="s">
        <v>15</v>
      </c>
      <c r="B328" s="47" t="s">
        <v>16</v>
      </c>
      <c r="C328" s="47" t="s">
        <v>15</v>
      </c>
      <c r="D328" s="47" t="s">
        <v>16</v>
      </c>
      <c r="E328" s="48" t="s">
        <v>33</v>
      </c>
      <c r="F328" s="49">
        <v>221</v>
      </c>
      <c r="G328" s="51" t="s">
        <v>387</v>
      </c>
      <c r="H328" s="76">
        <f>VLOOKUP(F328,'Metales Pesados'!F328:U788,16,FALSE)</f>
        <v>0</v>
      </c>
      <c r="I328" s="36">
        <f>VLOOKUP(F328,'Metales Pesados'!F328:AH788,29,FALSE)</f>
        <v>0</v>
      </c>
      <c r="J328" s="71">
        <f>VLOOKUP(F328,'Metales Pesados'!F328:AU788,42,FALSE)</f>
        <v>0</v>
      </c>
      <c r="K328" s="36">
        <f>VLOOKUP(F328,'Metales Pesados'!F328:BH788,55,FALSE)</f>
        <v>0</v>
      </c>
      <c r="L328" s="36">
        <f>VLOOKUP(F328,'Metales Pesados'!F328:BU788,68,FALSE)</f>
        <v>0</v>
      </c>
      <c r="M328" s="36">
        <f>VLOOKUP(F328,'Metales Pesados'!F328:CH788,81,FALSE)</f>
        <v>0</v>
      </c>
      <c r="N328" s="71">
        <f>VLOOKUP(F328,'Metales Pesados'!F328:CU788,94,FALSE)</f>
        <v>0</v>
      </c>
    </row>
    <row r="329" spans="1:14" ht="13.05" customHeight="1" x14ac:dyDescent="0.2">
      <c r="A329" s="47" t="s">
        <v>15</v>
      </c>
      <c r="B329" s="47" t="s">
        <v>16</v>
      </c>
      <c r="C329" s="47" t="s">
        <v>15</v>
      </c>
      <c r="D329" s="47" t="s">
        <v>16</v>
      </c>
      <c r="E329" s="48" t="s">
        <v>33</v>
      </c>
      <c r="F329" s="49">
        <v>9721</v>
      </c>
      <c r="G329" s="51" t="s">
        <v>388</v>
      </c>
      <c r="H329" s="76">
        <f>VLOOKUP(F329,'Metales Pesados'!F329:U789,16,FALSE)</f>
        <v>0</v>
      </c>
      <c r="I329" s="36">
        <f>VLOOKUP(F329,'Metales Pesados'!F329:AH789,29,FALSE)</f>
        <v>0</v>
      </c>
      <c r="J329" s="71">
        <f>VLOOKUP(F329,'Metales Pesados'!F329:AU789,42,FALSE)</f>
        <v>0</v>
      </c>
      <c r="K329" s="36">
        <f>VLOOKUP(F329,'Metales Pesados'!F329:BH789,55,FALSE)</f>
        <v>0</v>
      </c>
      <c r="L329" s="36">
        <f>VLOOKUP(F329,'Metales Pesados'!F329:BU789,68,FALSE)</f>
        <v>0</v>
      </c>
      <c r="M329" s="36">
        <f>VLOOKUP(F329,'Metales Pesados'!F329:CH789,81,FALSE)</f>
        <v>0</v>
      </c>
      <c r="N329" s="71">
        <f>VLOOKUP(F329,'Metales Pesados'!F329:CU789,94,FALSE)</f>
        <v>0</v>
      </c>
    </row>
    <row r="330" spans="1:14" ht="13.05" customHeight="1" x14ac:dyDescent="0.2">
      <c r="A330" s="47" t="s">
        <v>15</v>
      </c>
      <c r="B330" s="47" t="s">
        <v>16</v>
      </c>
      <c r="C330" s="47" t="s">
        <v>15</v>
      </c>
      <c r="D330" s="47" t="s">
        <v>16</v>
      </c>
      <c r="E330" s="48" t="s">
        <v>33</v>
      </c>
      <c r="F330" s="49">
        <v>15311</v>
      </c>
      <c r="G330" s="51" t="s">
        <v>389</v>
      </c>
      <c r="H330" s="76">
        <f>VLOOKUP(F330,'Metales Pesados'!F330:U790,16,FALSE)</f>
        <v>0</v>
      </c>
      <c r="I330" s="36">
        <f>VLOOKUP(F330,'Metales Pesados'!F330:AH790,29,FALSE)</f>
        <v>0</v>
      </c>
      <c r="J330" s="71">
        <f>VLOOKUP(F330,'Metales Pesados'!F330:AU790,42,FALSE)</f>
        <v>0</v>
      </c>
      <c r="K330" s="36">
        <f>VLOOKUP(F330,'Metales Pesados'!F330:BH790,55,FALSE)</f>
        <v>0</v>
      </c>
      <c r="L330" s="36">
        <f>VLOOKUP(F330,'Metales Pesados'!F330:BU790,68,FALSE)</f>
        <v>0</v>
      </c>
      <c r="M330" s="36">
        <f>VLOOKUP(F330,'Metales Pesados'!F330:CH790,81,FALSE)</f>
        <v>0</v>
      </c>
      <c r="N330" s="71">
        <f>VLOOKUP(F330,'Metales Pesados'!F330:CU790,94,FALSE)</f>
        <v>0</v>
      </c>
    </row>
    <row r="331" spans="1:14" ht="13.05" customHeight="1" x14ac:dyDescent="0.2">
      <c r="A331" s="47" t="s">
        <v>15</v>
      </c>
      <c r="B331" s="47" t="s">
        <v>390</v>
      </c>
      <c r="C331" s="47" t="s">
        <v>15</v>
      </c>
      <c r="D331" s="47" t="s">
        <v>16</v>
      </c>
      <c r="E331" s="48" t="s">
        <v>40</v>
      </c>
      <c r="F331" s="49">
        <v>303</v>
      </c>
      <c r="G331" s="51" t="s">
        <v>391</v>
      </c>
      <c r="H331" s="76">
        <f>VLOOKUP(F331,'Metales Pesados'!F331:U791,16,FALSE)</f>
        <v>0</v>
      </c>
      <c r="I331" s="36">
        <f>VLOOKUP(F331,'Metales Pesados'!F331:AH791,29,FALSE)</f>
        <v>0</v>
      </c>
      <c r="J331" s="71">
        <f>VLOOKUP(F331,'Metales Pesados'!F331:AU791,42,FALSE)</f>
        <v>0</v>
      </c>
      <c r="K331" s="36">
        <f>VLOOKUP(F331,'Metales Pesados'!F331:BH791,55,FALSE)</f>
        <v>0</v>
      </c>
      <c r="L331" s="36">
        <f>VLOOKUP(F331,'Metales Pesados'!F331:BU791,68,FALSE)</f>
        <v>0</v>
      </c>
      <c r="M331" s="36">
        <f>VLOOKUP(F331,'Metales Pesados'!F331:CH791,81,FALSE)</f>
        <v>0</v>
      </c>
      <c r="N331" s="71">
        <f>VLOOKUP(F331,'Metales Pesados'!F331:CU791,94,FALSE)</f>
        <v>0</v>
      </c>
    </row>
    <row r="332" spans="1:14" ht="13.05" customHeight="1" x14ac:dyDescent="0.2">
      <c r="A332" s="47" t="s">
        <v>15</v>
      </c>
      <c r="B332" s="47" t="s">
        <v>390</v>
      </c>
      <c r="C332" s="47" t="s">
        <v>15</v>
      </c>
      <c r="D332" s="47" t="s">
        <v>16</v>
      </c>
      <c r="E332" s="48" t="s">
        <v>33</v>
      </c>
      <c r="F332" s="49">
        <v>10259</v>
      </c>
      <c r="G332" s="51" t="s">
        <v>392</v>
      </c>
      <c r="H332" s="76">
        <f>VLOOKUP(F332,'Metales Pesados'!F332:U792,16,FALSE)</f>
        <v>0</v>
      </c>
      <c r="I332" s="36">
        <f>VLOOKUP(F332,'Metales Pesados'!F332:AH792,29,FALSE)</f>
        <v>0</v>
      </c>
      <c r="J332" s="71">
        <f>VLOOKUP(F332,'Metales Pesados'!F332:AU792,42,FALSE)</f>
        <v>0</v>
      </c>
      <c r="K332" s="36">
        <f>VLOOKUP(F332,'Metales Pesados'!F332:BH792,55,FALSE)</f>
        <v>0</v>
      </c>
      <c r="L332" s="36">
        <f>VLOOKUP(F332,'Metales Pesados'!F332:BU792,68,FALSE)</f>
        <v>0</v>
      </c>
      <c r="M332" s="36">
        <f>VLOOKUP(F332,'Metales Pesados'!F332:CH792,81,FALSE)</f>
        <v>0</v>
      </c>
      <c r="N332" s="71">
        <f>VLOOKUP(F332,'Metales Pesados'!F332:CU792,94,FALSE)</f>
        <v>0</v>
      </c>
    </row>
    <row r="333" spans="1:14" ht="13.05" customHeight="1" x14ac:dyDescent="0.2">
      <c r="A333" s="47" t="s">
        <v>15</v>
      </c>
      <c r="B333" s="47" t="s">
        <v>390</v>
      </c>
      <c r="C333" s="47" t="s">
        <v>15</v>
      </c>
      <c r="D333" s="47" t="s">
        <v>16</v>
      </c>
      <c r="E333" s="48" t="s">
        <v>33</v>
      </c>
      <c r="F333" s="49">
        <v>11689</v>
      </c>
      <c r="G333" s="51" t="s">
        <v>393</v>
      </c>
      <c r="H333" s="76">
        <f>VLOOKUP(F333,'Metales Pesados'!F333:U793,16,FALSE)</f>
        <v>0</v>
      </c>
      <c r="I333" s="36">
        <f>VLOOKUP(F333,'Metales Pesados'!F333:AH793,29,FALSE)</f>
        <v>0</v>
      </c>
      <c r="J333" s="71">
        <f>VLOOKUP(F333,'Metales Pesados'!F333:AU793,42,FALSE)</f>
        <v>0</v>
      </c>
      <c r="K333" s="36">
        <f>VLOOKUP(F333,'Metales Pesados'!F333:BH793,55,FALSE)</f>
        <v>0</v>
      </c>
      <c r="L333" s="36">
        <f>VLOOKUP(F333,'Metales Pesados'!F333:BU793,68,FALSE)</f>
        <v>0</v>
      </c>
      <c r="M333" s="36">
        <f>VLOOKUP(F333,'Metales Pesados'!F333:CH793,81,FALSE)</f>
        <v>0</v>
      </c>
      <c r="N333" s="71">
        <f>VLOOKUP(F333,'Metales Pesados'!F333:CU793,94,FALSE)</f>
        <v>0</v>
      </c>
    </row>
    <row r="334" spans="1:14" ht="13.05" customHeight="1" x14ac:dyDescent="0.2">
      <c r="A334" s="47" t="s">
        <v>15</v>
      </c>
      <c r="B334" s="47" t="s">
        <v>390</v>
      </c>
      <c r="C334" s="47" t="s">
        <v>15</v>
      </c>
      <c r="D334" s="47" t="s">
        <v>390</v>
      </c>
      <c r="E334" s="48" t="s">
        <v>33</v>
      </c>
      <c r="F334" s="49">
        <v>31222</v>
      </c>
      <c r="G334" s="51" t="s">
        <v>394</v>
      </c>
      <c r="H334" s="76">
        <f>VLOOKUP(F334,'Metales Pesados'!F334:U794,16,FALSE)</f>
        <v>0</v>
      </c>
      <c r="I334" s="36">
        <f>VLOOKUP(F334,'Metales Pesados'!F334:AH794,29,FALSE)</f>
        <v>0</v>
      </c>
      <c r="J334" s="71">
        <f>VLOOKUP(F334,'Metales Pesados'!F334:AU794,42,FALSE)</f>
        <v>0</v>
      </c>
      <c r="K334" s="36">
        <f>VLOOKUP(F334,'Metales Pesados'!F334:BH794,55,FALSE)</f>
        <v>0</v>
      </c>
      <c r="L334" s="36">
        <f>VLOOKUP(F334,'Metales Pesados'!F334:BU794,68,FALSE)</f>
        <v>0</v>
      </c>
      <c r="M334" s="36">
        <f>VLOOKUP(F334,'Metales Pesados'!F334:CH794,81,FALSE)</f>
        <v>0</v>
      </c>
      <c r="N334" s="71">
        <f>VLOOKUP(F334,'Metales Pesados'!F334:CU794,94,FALSE)</f>
        <v>0</v>
      </c>
    </row>
    <row r="335" spans="1:14" ht="13.05" customHeight="1" x14ac:dyDescent="0.2">
      <c r="A335" s="47" t="s">
        <v>15</v>
      </c>
      <c r="B335" s="47" t="s">
        <v>16</v>
      </c>
      <c r="C335" s="47" t="s">
        <v>15</v>
      </c>
      <c r="D335" s="47" t="s">
        <v>16</v>
      </c>
      <c r="E335" s="48" t="s">
        <v>135</v>
      </c>
      <c r="F335" s="49">
        <v>224</v>
      </c>
      <c r="G335" s="51" t="s">
        <v>395</v>
      </c>
      <c r="H335" s="76">
        <f>VLOOKUP(F335,'Metales Pesados'!F335:U795,16,FALSE)</f>
        <v>0</v>
      </c>
      <c r="I335" s="36">
        <f>VLOOKUP(F335,'Metales Pesados'!F335:AH795,29,FALSE)</f>
        <v>0</v>
      </c>
      <c r="J335" s="71">
        <f>VLOOKUP(F335,'Metales Pesados'!F335:AU795,42,FALSE)</f>
        <v>0</v>
      </c>
      <c r="K335" s="36">
        <f>VLOOKUP(F335,'Metales Pesados'!F335:BH795,55,FALSE)</f>
        <v>0</v>
      </c>
      <c r="L335" s="36">
        <f>VLOOKUP(F335,'Metales Pesados'!F335:BU795,68,FALSE)</f>
        <v>0</v>
      </c>
      <c r="M335" s="36">
        <f>VLOOKUP(F335,'Metales Pesados'!F335:CH795,81,FALSE)</f>
        <v>0</v>
      </c>
      <c r="N335" s="71">
        <f>VLOOKUP(F335,'Metales Pesados'!F335:CU795,94,FALSE)</f>
        <v>0</v>
      </c>
    </row>
    <row r="336" spans="1:14" ht="13.05" customHeight="1" x14ac:dyDescent="0.2">
      <c r="A336" s="47" t="s">
        <v>15</v>
      </c>
      <c r="B336" s="47" t="s">
        <v>16</v>
      </c>
      <c r="C336" s="47" t="s">
        <v>15</v>
      </c>
      <c r="D336" s="47" t="s">
        <v>16</v>
      </c>
      <c r="E336" s="48" t="s">
        <v>33</v>
      </c>
      <c r="F336" s="49">
        <v>6691</v>
      </c>
      <c r="G336" s="51" t="s">
        <v>396</v>
      </c>
      <c r="H336" s="76">
        <f>VLOOKUP(F336,'Metales Pesados'!F336:U796,16,FALSE)</f>
        <v>0</v>
      </c>
      <c r="I336" s="36">
        <f>VLOOKUP(F336,'Metales Pesados'!F336:AH796,29,FALSE)</f>
        <v>0</v>
      </c>
      <c r="J336" s="71">
        <f>VLOOKUP(F336,'Metales Pesados'!F336:AU796,42,FALSE)</f>
        <v>0</v>
      </c>
      <c r="K336" s="36">
        <f>VLOOKUP(F336,'Metales Pesados'!F336:BH796,55,FALSE)</f>
        <v>0</v>
      </c>
      <c r="L336" s="36">
        <f>VLOOKUP(F336,'Metales Pesados'!F336:BU796,68,FALSE)</f>
        <v>0</v>
      </c>
      <c r="M336" s="36">
        <f>VLOOKUP(F336,'Metales Pesados'!F336:CH796,81,FALSE)</f>
        <v>0</v>
      </c>
      <c r="N336" s="71">
        <f>VLOOKUP(F336,'Metales Pesados'!F336:CU796,94,FALSE)</f>
        <v>0</v>
      </c>
    </row>
    <row r="337" spans="1:14" ht="13.05" customHeight="1" x14ac:dyDescent="0.2">
      <c r="A337" s="47" t="s">
        <v>15</v>
      </c>
      <c r="B337" s="47" t="s">
        <v>16</v>
      </c>
      <c r="C337" s="47" t="s">
        <v>15</v>
      </c>
      <c r="D337" s="47" t="s">
        <v>16</v>
      </c>
      <c r="E337" s="48" t="s">
        <v>33</v>
      </c>
      <c r="F337" s="49">
        <v>219</v>
      </c>
      <c r="G337" s="51" t="s">
        <v>397</v>
      </c>
      <c r="H337" s="76">
        <f>VLOOKUP(F337,'Metales Pesados'!F337:U797,16,FALSE)</f>
        <v>0</v>
      </c>
      <c r="I337" s="36">
        <f>VLOOKUP(F337,'Metales Pesados'!F337:AH797,29,FALSE)</f>
        <v>0</v>
      </c>
      <c r="J337" s="71">
        <f>VLOOKUP(F337,'Metales Pesados'!F337:AU797,42,FALSE)</f>
        <v>0</v>
      </c>
      <c r="K337" s="36">
        <f>VLOOKUP(F337,'Metales Pesados'!F337:BH797,55,FALSE)</f>
        <v>0</v>
      </c>
      <c r="L337" s="36">
        <f>VLOOKUP(F337,'Metales Pesados'!F337:BU797,68,FALSE)</f>
        <v>0</v>
      </c>
      <c r="M337" s="36">
        <f>VLOOKUP(F337,'Metales Pesados'!F337:CH797,81,FALSE)</f>
        <v>0</v>
      </c>
      <c r="N337" s="71">
        <f>VLOOKUP(F337,'Metales Pesados'!F337:CU797,94,FALSE)</f>
        <v>0</v>
      </c>
    </row>
    <row r="338" spans="1:14" ht="13.05" customHeight="1" x14ac:dyDescent="0.2">
      <c r="A338" s="47" t="s">
        <v>15</v>
      </c>
      <c r="B338" s="47" t="s">
        <v>16</v>
      </c>
      <c r="C338" s="47" t="s">
        <v>15</v>
      </c>
      <c r="D338" s="47" t="s">
        <v>16</v>
      </c>
      <c r="E338" s="48" t="s">
        <v>33</v>
      </c>
      <c r="F338" s="49">
        <v>217</v>
      </c>
      <c r="G338" s="51" t="s">
        <v>564</v>
      </c>
      <c r="H338" s="76">
        <f>VLOOKUP(F338,'Metales Pesados'!F338:U798,16,FALSE)</f>
        <v>0</v>
      </c>
      <c r="I338" s="36">
        <f>VLOOKUP(F338,'Metales Pesados'!F338:AH798,29,FALSE)</f>
        <v>0</v>
      </c>
      <c r="J338" s="71">
        <f>VLOOKUP(F338,'Metales Pesados'!F338:AU798,42,FALSE)</f>
        <v>0</v>
      </c>
      <c r="K338" s="36">
        <f>VLOOKUP(F338,'Metales Pesados'!F338:BH798,55,FALSE)</f>
        <v>0</v>
      </c>
      <c r="L338" s="36">
        <f>VLOOKUP(F338,'Metales Pesados'!F338:BU798,68,FALSE)</f>
        <v>0</v>
      </c>
      <c r="M338" s="36">
        <f>VLOOKUP(F338,'Metales Pesados'!F338:CH798,81,FALSE)</f>
        <v>0</v>
      </c>
      <c r="N338" s="71">
        <f>VLOOKUP(F338,'Metales Pesados'!F338:CU798,94,FALSE)</f>
        <v>0</v>
      </c>
    </row>
    <row r="339" spans="1:14" ht="13.05" customHeight="1" x14ac:dyDescent="0.2">
      <c r="A339" s="47" t="s">
        <v>15</v>
      </c>
      <c r="B339" s="47" t="s">
        <v>16</v>
      </c>
      <c r="C339" s="47" t="s">
        <v>15</v>
      </c>
      <c r="D339" s="47" t="s">
        <v>16</v>
      </c>
      <c r="E339" s="48" t="s">
        <v>33</v>
      </c>
      <c r="F339" s="49">
        <v>218</v>
      </c>
      <c r="G339" s="51" t="s">
        <v>398</v>
      </c>
      <c r="H339" s="76">
        <f>VLOOKUP(F339,'Metales Pesados'!F339:U799,16,FALSE)</f>
        <v>0</v>
      </c>
      <c r="I339" s="36">
        <f>VLOOKUP(F339,'Metales Pesados'!F339:AH799,29,FALSE)</f>
        <v>0</v>
      </c>
      <c r="J339" s="71">
        <f>VLOOKUP(F339,'Metales Pesados'!F339:AU799,42,FALSE)</f>
        <v>0</v>
      </c>
      <c r="K339" s="36">
        <f>VLOOKUP(F339,'Metales Pesados'!F339:BH799,55,FALSE)</f>
        <v>0</v>
      </c>
      <c r="L339" s="36">
        <f>VLOOKUP(F339,'Metales Pesados'!F339:BU799,68,FALSE)</f>
        <v>0</v>
      </c>
      <c r="M339" s="36">
        <f>VLOOKUP(F339,'Metales Pesados'!F339:CH799,81,FALSE)</f>
        <v>0</v>
      </c>
      <c r="N339" s="71">
        <f>VLOOKUP(F339,'Metales Pesados'!F339:CU799,94,FALSE)</f>
        <v>0</v>
      </c>
    </row>
    <row r="340" spans="1:14" ht="13.05" customHeight="1" x14ac:dyDescent="0.2">
      <c r="A340" s="47" t="s">
        <v>15</v>
      </c>
      <c r="B340" s="47" t="s">
        <v>16</v>
      </c>
      <c r="C340" s="47" t="s">
        <v>15</v>
      </c>
      <c r="D340" s="47" t="s">
        <v>16</v>
      </c>
      <c r="E340" s="48" t="s">
        <v>297</v>
      </c>
      <c r="F340" s="49">
        <v>212</v>
      </c>
      <c r="G340" s="51" t="s">
        <v>399</v>
      </c>
      <c r="H340" s="76">
        <f>VLOOKUP(F340,'Metales Pesados'!F340:U800,16,FALSE)</f>
        <v>0</v>
      </c>
      <c r="I340" s="36">
        <f>VLOOKUP(F340,'Metales Pesados'!F340:AH800,29,FALSE)</f>
        <v>0</v>
      </c>
      <c r="J340" s="71">
        <f>VLOOKUP(F340,'Metales Pesados'!F340:AU800,42,FALSE)</f>
        <v>0</v>
      </c>
      <c r="K340" s="36">
        <f>VLOOKUP(F340,'Metales Pesados'!F340:BH800,55,FALSE)</f>
        <v>0</v>
      </c>
      <c r="L340" s="36">
        <f>VLOOKUP(F340,'Metales Pesados'!F340:BU800,68,FALSE)</f>
        <v>0</v>
      </c>
      <c r="M340" s="36">
        <f>VLOOKUP(F340,'Metales Pesados'!F340:CH800,81,FALSE)</f>
        <v>0</v>
      </c>
      <c r="N340" s="71">
        <f>VLOOKUP(F340,'Metales Pesados'!F340:CU800,94,FALSE)</f>
        <v>0</v>
      </c>
    </row>
    <row r="341" spans="1:14" ht="13.05" customHeight="1" x14ac:dyDescent="0.2">
      <c r="A341" s="47" t="s">
        <v>15</v>
      </c>
      <c r="B341" s="47" t="s">
        <v>16</v>
      </c>
      <c r="C341" s="47" t="s">
        <v>15</v>
      </c>
      <c r="D341" s="47" t="s">
        <v>16</v>
      </c>
      <c r="E341" s="48" t="s">
        <v>135</v>
      </c>
      <c r="F341" s="49">
        <v>232</v>
      </c>
      <c r="G341" s="51" t="s">
        <v>400</v>
      </c>
      <c r="H341" s="76">
        <f>VLOOKUP(F341,'Metales Pesados'!F341:U801,16,FALSE)</f>
        <v>0</v>
      </c>
      <c r="I341" s="36">
        <f>VLOOKUP(F341,'Metales Pesados'!F341:AH801,29,FALSE)</f>
        <v>0</v>
      </c>
      <c r="J341" s="71">
        <f>VLOOKUP(F341,'Metales Pesados'!F341:AU801,42,FALSE)</f>
        <v>0</v>
      </c>
      <c r="K341" s="36">
        <f>VLOOKUP(F341,'Metales Pesados'!F341:BH801,55,FALSE)</f>
        <v>0</v>
      </c>
      <c r="L341" s="36">
        <f>VLOOKUP(F341,'Metales Pesados'!F341:BU801,68,FALSE)</f>
        <v>0</v>
      </c>
      <c r="M341" s="36">
        <f>VLOOKUP(F341,'Metales Pesados'!F341:CH801,81,FALSE)</f>
        <v>0</v>
      </c>
      <c r="N341" s="71">
        <f>VLOOKUP(F341,'Metales Pesados'!F341:CU801,94,FALSE)</f>
        <v>0</v>
      </c>
    </row>
    <row r="342" spans="1:14" ht="13.05" customHeight="1" x14ac:dyDescent="0.2">
      <c r="A342" s="47" t="s">
        <v>15</v>
      </c>
      <c r="B342" s="47" t="s">
        <v>16</v>
      </c>
      <c r="C342" s="47" t="s">
        <v>15</v>
      </c>
      <c r="D342" s="47" t="s">
        <v>16</v>
      </c>
      <c r="E342" s="48" t="s">
        <v>33</v>
      </c>
      <c r="F342" s="49">
        <v>231</v>
      </c>
      <c r="G342" s="51" t="s">
        <v>401</v>
      </c>
      <c r="H342" s="76">
        <f>VLOOKUP(F342,'Metales Pesados'!F342:U802,16,FALSE)</f>
        <v>0</v>
      </c>
      <c r="I342" s="36">
        <f>VLOOKUP(F342,'Metales Pesados'!F342:AH802,29,FALSE)</f>
        <v>0</v>
      </c>
      <c r="J342" s="71">
        <f>VLOOKUP(F342,'Metales Pesados'!F342:AU802,42,FALSE)</f>
        <v>0</v>
      </c>
      <c r="K342" s="36">
        <f>VLOOKUP(F342,'Metales Pesados'!F342:BH802,55,FALSE)</f>
        <v>0</v>
      </c>
      <c r="L342" s="36">
        <f>VLOOKUP(F342,'Metales Pesados'!F342:BU802,68,FALSE)</f>
        <v>0</v>
      </c>
      <c r="M342" s="36">
        <f>VLOOKUP(F342,'Metales Pesados'!F342:CH802,81,FALSE)</f>
        <v>0</v>
      </c>
      <c r="N342" s="71">
        <f>VLOOKUP(F342,'Metales Pesados'!F342:CU802,94,FALSE)</f>
        <v>0</v>
      </c>
    </row>
    <row r="343" spans="1:14" ht="13.05" customHeight="1" x14ac:dyDescent="0.2">
      <c r="A343" s="47" t="s">
        <v>15</v>
      </c>
      <c r="B343" s="47" t="s">
        <v>16</v>
      </c>
      <c r="C343" s="47" t="s">
        <v>15</v>
      </c>
      <c r="D343" s="47" t="s">
        <v>16</v>
      </c>
      <c r="E343" s="48" t="s">
        <v>33</v>
      </c>
      <c r="F343" s="49">
        <v>230</v>
      </c>
      <c r="G343" s="51" t="s">
        <v>402</v>
      </c>
      <c r="H343" s="76">
        <f>VLOOKUP(F343,'Metales Pesados'!F343:U803,16,FALSE)</f>
        <v>0</v>
      </c>
      <c r="I343" s="36">
        <f>VLOOKUP(F343,'Metales Pesados'!F343:AH803,29,FALSE)</f>
        <v>0</v>
      </c>
      <c r="J343" s="71">
        <f>VLOOKUP(F343,'Metales Pesados'!F343:AU803,42,FALSE)</f>
        <v>0</v>
      </c>
      <c r="K343" s="36">
        <f>VLOOKUP(F343,'Metales Pesados'!F343:BH803,55,FALSE)</f>
        <v>0</v>
      </c>
      <c r="L343" s="36">
        <f>VLOOKUP(F343,'Metales Pesados'!F343:BU803,68,FALSE)</f>
        <v>0</v>
      </c>
      <c r="M343" s="36">
        <f>VLOOKUP(F343,'Metales Pesados'!F343:CH803,81,FALSE)</f>
        <v>0</v>
      </c>
      <c r="N343" s="71">
        <f>VLOOKUP(F343,'Metales Pesados'!F343:CU803,94,FALSE)</f>
        <v>0</v>
      </c>
    </row>
    <row r="344" spans="1:14" ht="13.05" customHeight="1" x14ac:dyDescent="0.2">
      <c r="A344" s="47" t="s">
        <v>15</v>
      </c>
      <c r="B344" s="47" t="s">
        <v>16</v>
      </c>
      <c r="C344" s="47" t="s">
        <v>15</v>
      </c>
      <c r="D344" s="47" t="s">
        <v>16</v>
      </c>
      <c r="E344" s="48" t="s">
        <v>33</v>
      </c>
      <c r="F344" s="49">
        <v>234</v>
      </c>
      <c r="G344" s="51" t="s">
        <v>403</v>
      </c>
      <c r="H344" s="76">
        <f>VLOOKUP(F344,'Metales Pesados'!F344:U804,16,FALSE)</f>
        <v>0</v>
      </c>
      <c r="I344" s="36">
        <f>VLOOKUP(F344,'Metales Pesados'!F344:AH804,29,FALSE)</f>
        <v>0</v>
      </c>
      <c r="J344" s="71">
        <f>VLOOKUP(F344,'Metales Pesados'!F344:AU804,42,FALSE)</f>
        <v>0</v>
      </c>
      <c r="K344" s="36">
        <f>VLOOKUP(F344,'Metales Pesados'!F344:BH804,55,FALSE)</f>
        <v>0</v>
      </c>
      <c r="L344" s="36">
        <f>VLOOKUP(F344,'Metales Pesados'!F344:BU804,68,FALSE)</f>
        <v>0</v>
      </c>
      <c r="M344" s="36">
        <f>VLOOKUP(F344,'Metales Pesados'!F344:CH804,81,FALSE)</f>
        <v>0</v>
      </c>
      <c r="N344" s="71">
        <f>VLOOKUP(F344,'Metales Pesados'!F344:CU804,94,FALSE)</f>
        <v>0</v>
      </c>
    </row>
    <row r="345" spans="1:14" ht="13.05" customHeight="1" x14ac:dyDescent="0.2">
      <c r="A345" s="47" t="s">
        <v>15</v>
      </c>
      <c r="B345" s="47" t="s">
        <v>16</v>
      </c>
      <c r="C345" s="47" t="s">
        <v>15</v>
      </c>
      <c r="D345" s="47" t="s">
        <v>16</v>
      </c>
      <c r="E345" s="48" t="s">
        <v>33</v>
      </c>
      <c r="F345" s="49">
        <v>227</v>
      </c>
      <c r="G345" s="51" t="s">
        <v>404</v>
      </c>
      <c r="H345" s="76">
        <f>VLOOKUP(F345,'Metales Pesados'!F345:U805,16,FALSE)</f>
        <v>0</v>
      </c>
      <c r="I345" s="36">
        <f>VLOOKUP(F345,'Metales Pesados'!F345:AH805,29,FALSE)</f>
        <v>0</v>
      </c>
      <c r="J345" s="71">
        <f>VLOOKUP(F345,'Metales Pesados'!F345:AU805,42,FALSE)</f>
        <v>0</v>
      </c>
      <c r="K345" s="36">
        <f>VLOOKUP(F345,'Metales Pesados'!F345:BH805,55,FALSE)</f>
        <v>0</v>
      </c>
      <c r="L345" s="36">
        <f>VLOOKUP(F345,'Metales Pesados'!F345:BU805,68,FALSE)</f>
        <v>0</v>
      </c>
      <c r="M345" s="36">
        <f>VLOOKUP(F345,'Metales Pesados'!F345:CH805,81,FALSE)</f>
        <v>0</v>
      </c>
      <c r="N345" s="71">
        <f>VLOOKUP(F345,'Metales Pesados'!F345:CU805,94,FALSE)</f>
        <v>0</v>
      </c>
    </row>
    <row r="346" spans="1:14" ht="13.05" customHeight="1" x14ac:dyDescent="0.2">
      <c r="A346" s="47" t="s">
        <v>15</v>
      </c>
      <c r="B346" s="47" t="s">
        <v>16</v>
      </c>
      <c r="C346" s="47" t="s">
        <v>15</v>
      </c>
      <c r="D346" s="47" t="s">
        <v>16</v>
      </c>
      <c r="E346" s="48" t="s">
        <v>33</v>
      </c>
      <c r="F346" s="49">
        <v>226</v>
      </c>
      <c r="G346" s="51" t="s">
        <v>405</v>
      </c>
      <c r="H346" s="76">
        <f>VLOOKUP(F346,'Metales Pesados'!F346:U806,16,FALSE)</f>
        <v>0</v>
      </c>
      <c r="I346" s="36">
        <f>VLOOKUP(F346,'Metales Pesados'!F346:AH806,29,FALSE)</f>
        <v>0</v>
      </c>
      <c r="J346" s="71">
        <f>VLOOKUP(F346,'Metales Pesados'!F346:AU806,42,FALSE)</f>
        <v>0</v>
      </c>
      <c r="K346" s="36">
        <f>VLOOKUP(F346,'Metales Pesados'!F346:BH806,55,FALSE)</f>
        <v>0</v>
      </c>
      <c r="L346" s="36">
        <f>VLOOKUP(F346,'Metales Pesados'!F346:BU806,68,FALSE)</f>
        <v>0</v>
      </c>
      <c r="M346" s="36">
        <f>VLOOKUP(F346,'Metales Pesados'!F346:CH806,81,FALSE)</f>
        <v>0</v>
      </c>
      <c r="N346" s="71">
        <f>VLOOKUP(F346,'Metales Pesados'!F346:CU806,94,FALSE)</f>
        <v>0</v>
      </c>
    </row>
    <row r="347" spans="1:14" ht="13.05" customHeight="1" x14ac:dyDescent="0.2">
      <c r="A347" s="47" t="s">
        <v>15</v>
      </c>
      <c r="B347" s="47" t="s">
        <v>16</v>
      </c>
      <c r="C347" s="47" t="s">
        <v>15</v>
      </c>
      <c r="D347" s="47" t="s">
        <v>16</v>
      </c>
      <c r="E347" s="48" t="s">
        <v>33</v>
      </c>
      <c r="F347" s="49">
        <v>9720</v>
      </c>
      <c r="G347" s="51" t="s">
        <v>406</v>
      </c>
      <c r="H347" s="76">
        <f>VLOOKUP(F347,'Metales Pesados'!F347:U807,16,FALSE)</f>
        <v>0</v>
      </c>
      <c r="I347" s="36">
        <f>VLOOKUP(F347,'Metales Pesados'!F347:AH807,29,FALSE)</f>
        <v>0</v>
      </c>
      <c r="J347" s="71">
        <f>VLOOKUP(F347,'Metales Pesados'!F347:AU807,42,FALSE)</f>
        <v>0</v>
      </c>
      <c r="K347" s="36">
        <f>VLOOKUP(F347,'Metales Pesados'!F347:BH807,55,FALSE)</f>
        <v>0</v>
      </c>
      <c r="L347" s="36">
        <f>VLOOKUP(F347,'Metales Pesados'!F347:BU807,68,FALSE)</f>
        <v>0</v>
      </c>
      <c r="M347" s="36">
        <f>VLOOKUP(F347,'Metales Pesados'!F347:CH807,81,FALSE)</f>
        <v>0</v>
      </c>
      <c r="N347" s="71">
        <f>VLOOKUP(F347,'Metales Pesados'!F347:CU807,94,FALSE)</f>
        <v>0</v>
      </c>
    </row>
    <row r="348" spans="1:14" ht="13.05" customHeight="1" x14ac:dyDescent="0.2">
      <c r="A348" s="47" t="s">
        <v>15</v>
      </c>
      <c r="B348" s="47" t="s">
        <v>407</v>
      </c>
      <c r="C348" s="47" t="s">
        <v>15</v>
      </c>
      <c r="D348" s="47" t="s">
        <v>407</v>
      </c>
      <c r="E348" s="48" t="s">
        <v>33</v>
      </c>
      <c r="F348" s="49">
        <v>25338</v>
      </c>
      <c r="G348" s="51" t="s">
        <v>408</v>
      </c>
      <c r="H348" s="76">
        <f>VLOOKUP(F348,'Metales Pesados'!F348:U808,16,FALSE)</f>
        <v>49</v>
      </c>
      <c r="I348" s="36">
        <f>VLOOKUP(F348,'Metales Pesados'!F348:AH808,29,FALSE)</f>
        <v>1</v>
      </c>
      <c r="J348" s="71">
        <f>VLOOKUP(F348,'Metales Pesados'!F348:AU808,42,FALSE)</f>
        <v>48</v>
      </c>
      <c r="K348" s="36">
        <f>VLOOKUP(F348,'Metales Pesados'!F348:BH808,55,FALSE)</f>
        <v>0</v>
      </c>
      <c r="L348" s="36">
        <f>VLOOKUP(F348,'Metales Pesados'!F348:BU808,68,FALSE)</f>
        <v>0</v>
      </c>
      <c r="M348" s="36">
        <f>VLOOKUP(F348,'Metales Pesados'!F348:CH808,81,FALSE)</f>
        <v>0</v>
      </c>
      <c r="N348" s="71">
        <f>VLOOKUP(F348,'Metales Pesados'!F348:CU808,94,FALSE)</f>
        <v>0</v>
      </c>
    </row>
    <row r="349" spans="1:14" ht="13.05" customHeight="1" x14ac:dyDescent="0.2">
      <c r="A349" s="47" t="s">
        <v>15</v>
      </c>
      <c r="B349" s="47" t="s">
        <v>16</v>
      </c>
      <c r="C349" s="47" t="s">
        <v>15</v>
      </c>
      <c r="D349" s="47" t="s">
        <v>16</v>
      </c>
      <c r="E349" s="48" t="s">
        <v>33</v>
      </c>
      <c r="F349" s="49">
        <v>25393</v>
      </c>
      <c r="G349" s="51" t="s">
        <v>409</v>
      </c>
      <c r="H349" s="76">
        <f>VLOOKUP(F349,'Metales Pesados'!F349:U809,16,FALSE)</f>
        <v>0</v>
      </c>
      <c r="I349" s="36">
        <f>VLOOKUP(F349,'Metales Pesados'!F349:AH809,29,FALSE)</f>
        <v>0</v>
      </c>
      <c r="J349" s="71">
        <f>VLOOKUP(F349,'Metales Pesados'!F349:AU809,42,FALSE)</f>
        <v>0</v>
      </c>
      <c r="K349" s="36">
        <f>VLOOKUP(F349,'Metales Pesados'!F349:BH809,55,FALSE)</f>
        <v>0</v>
      </c>
      <c r="L349" s="36">
        <f>VLOOKUP(F349,'Metales Pesados'!F349:BU809,68,FALSE)</f>
        <v>0</v>
      </c>
      <c r="M349" s="36">
        <f>VLOOKUP(F349,'Metales Pesados'!F349:CH809,81,FALSE)</f>
        <v>0</v>
      </c>
      <c r="N349" s="71">
        <f>VLOOKUP(F349,'Metales Pesados'!F349:CU809,94,FALSE)</f>
        <v>0</v>
      </c>
    </row>
    <row r="350" spans="1:14" ht="13.05" customHeight="1" x14ac:dyDescent="0.2">
      <c r="A350" s="47" t="s">
        <v>15</v>
      </c>
      <c r="B350" s="47" t="s">
        <v>16</v>
      </c>
      <c r="C350" s="47" t="s">
        <v>15</v>
      </c>
      <c r="D350" s="47" t="s">
        <v>16</v>
      </c>
      <c r="E350" s="48" t="s">
        <v>33</v>
      </c>
      <c r="F350" s="49">
        <v>7458</v>
      </c>
      <c r="G350" s="51" t="s">
        <v>150</v>
      </c>
      <c r="H350" s="76">
        <f>VLOOKUP(F350,'Metales Pesados'!F350:U810,16,FALSE)</f>
        <v>0</v>
      </c>
      <c r="I350" s="36">
        <f>VLOOKUP(F350,'Metales Pesados'!F350:AH810,29,FALSE)</f>
        <v>0</v>
      </c>
      <c r="J350" s="71">
        <f>VLOOKUP(F350,'Metales Pesados'!F350:AU810,42,FALSE)</f>
        <v>0</v>
      </c>
      <c r="K350" s="36">
        <f>VLOOKUP(F350,'Metales Pesados'!F350:BH810,55,FALSE)</f>
        <v>0</v>
      </c>
      <c r="L350" s="36">
        <f>VLOOKUP(F350,'Metales Pesados'!F350:BU810,68,FALSE)</f>
        <v>0</v>
      </c>
      <c r="M350" s="36">
        <f>VLOOKUP(F350,'Metales Pesados'!F350:CH810,81,FALSE)</f>
        <v>0</v>
      </c>
      <c r="N350" s="71">
        <f>VLOOKUP(F350,'Metales Pesados'!F350:CU810,94,FALSE)</f>
        <v>0</v>
      </c>
    </row>
    <row r="351" spans="1:14" ht="13.05" customHeight="1" x14ac:dyDescent="0.2">
      <c r="A351" s="47" t="s">
        <v>15</v>
      </c>
      <c r="B351" s="47" t="s">
        <v>16</v>
      </c>
      <c r="C351" s="47" t="s">
        <v>15</v>
      </c>
      <c r="D351" s="47" t="s">
        <v>16</v>
      </c>
      <c r="E351" s="48" t="s">
        <v>33</v>
      </c>
      <c r="F351" s="49">
        <v>26168</v>
      </c>
      <c r="G351" s="51" t="s">
        <v>410</v>
      </c>
      <c r="H351" s="76">
        <f>VLOOKUP(F351,'Metales Pesados'!F351:U811,16,FALSE)</f>
        <v>0</v>
      </c>
      <c r="I351" s="36">
        <f>VLOOKUP(F351,'Metales Pesados'!F351:AH811,29,FALSE)</f>
        <v>0</v>
      </c>
      <c r="J351" s="71">
        <f>VLOOKUP(F351,'Metales Pesados'!F351:AU811,42,FALSE)</f>
        <v>0</v>
      </c>
      <c r="K351" s="36">
        <f>VLOOKUP(F351,'Metales Pesados'!F351:BH811,55,FALSE)</f>
        <v>0</v>
      </c>
      <c r="L351" s="36">
        <f>VLOOKUP(F351,'Metales Pesados'!F351:BU811,68,FALSE)</f>
        <v>0</v>
      </c>
      <c r="M351" s="36">
        <f>VLOOKUP(F351,'Metales Pesados'!F351:CH811,81,FALSE)</f>
        <v>0</v>
      </c>
      <c r="N351" s="71">
        <f>VLOOKUP(F351,'Metales Pesados'!F351:CU811,94,FALSE)</f>
        <v>0</v>
      </c>
    </row>
    <row r="352" spans="1:14" ht="13.05" customHeight="1" x14ac:dyDescent="0.2">
      <c r="A352" s="47" t="s">
        <v>15</v>
      </c>
      <c r="B352" s="47" t="s">
        <v>16</v>
      </c>
      <c r="C352" s="47" t="s">
        <v>15</v>
      </c>
      <c r="D352" s="47" t="s">
        <v>16</v>
      </c>
      <c r="E352" s="48" t="s">
        <v>33</v>
      </c>
      <c r="F352" s="49">
        <v>31672</v>
      </c>
      <c r="G352" s="51" t="s">
        <v>566</v>
      </c>
      <c r="H352" s="76">
        <f>VLOOKUP(F352,'Metales Pesados'!F352:U812,16,FALSE)</f>
        <v>0</v>
      </c>
      <c r="I352" s="36">
        <f>VLOOKUP(F352,'Metales Pesados'!F352:AH812,29,FALSE)</f>
        <v>0</v>
      </c>
      <c r="J352" s="71">
        <f>VLOOKUP(F352,'Metales Pesados'!F352:AU812,42,FALSE)</f>
        <v>0</v>
      </c>
      <c r="K352" s="36">
        <f>VLOOKUP(F352,'Metales Pesados'!F352:BH812,55,FALSE)</f>
        <v>0</v>
      </c>
      <c r="L352" s="36">
        <f>VLOOKUP(F352,'Metales Pesados'!F352:BU812,68,FALSE)</f>
        <v>0</v>
      </c>
      <c r="M352" s="36">
        <f>VLOOKUP(F352,'Metales Pesados'!F352:CH812,81,FALSE)</f>
        <v>0</v>
      </c>
      <c r="N352" s="71">
        <f>VLOOKUP(F352,'Metales Pesados'!F352:CU812,94,FALSE)</f>
        <v>0</v>
      </c>
    </row>
    <row r="353" spans="1:14" ht="13.05" customHeight="1" x14ac:dyDescent="0.2">
      <c r="A353" s="47" t="s">
        <v>15</v>
      </c>
      <c r="B353" s="47" t="s">
        <v>16</v>
      </c>
      <c r="C353" s="47" t="s">
        <v>15</v>
      </c>
      <c r="D353" s="47" t="s">
        <v>16</v>
      </c>
      <c r="E353" s="48" t="s">
        <v>33</v>
      </c>
      <c r="F353" s="55">
        <v>26697</v>
      </c>
      <c r="G353" s="51" t="s">
        <v>411</v>
      </c>
      <c r="H353" s="76">
        <f>VLOOKUP(F353,'Metales Pesados'!F353:U813,16,FALSE)</f>
        <v>0</v>
      </c>
      <c r="I353" s="36">
        <f>VLOOKUP(F353,'Metales Pesados'!F353:AH813,29,FALSE)</f>
        <v>0</v>
      </c>
      <c r="J353" s="71">
        <f>VLOOKUP(F353,'Metales Pesados'!F353:AU813,42,FALSE)</f>
        <v>0</v>
      </c>
      <c r="K353" s="36">
        <f>VLOOKUP(F353,'Metales Pesados'!F353:BH813,55,FALSE)</f>
        <v>0</v>
      </c>
      <c r="L353" s="36">
        <f>VLOOKUP(F353,'Metales Pesados'!F353:BU813,68,FALSE)</f>
        <v>0</v>
      </c>
      <c r="M353" s="36">
        <f>VLOOKUP(F353,'Metales Pesados'!F353:CH813,81,FALSE)</f>
        <v>0</v>
      </c>
      <c r="N353" s="71">
        <f>VLOOKUP(F353,'Metales Pesados'!F353:CU813,94,FALSE)</f>
        <v>0</v>
      </c>
    </row>
    <row r="354" spans="1:14" ht="13.05" customHeight="1" x14ac:dyDescent="0.2">
      <c r="A354" s="47" t="s">
        <v>15</v>
      </c>
      <c r="B354" s="47" t="s">
        <v>16</v>
      </c>
      <c r="C354" s="47" t="s">
        <v>15</v>
      </c>
      <c r="D354" s="47" t="s">
        <v>16</v>
      </c>
      <c r="E354" s="48" t="s">
        <v>33</v>
      </c>
      <c r="F354" s="49">
        <v>26167</v>
      </c>
      <c r="G354" s="51" t="s">
        <v>412</v>
      </c>
      <c r="H354" s="76">
        <f>VLOOKUP(F354,'Metales Pesados'!F354:U814,16,FALSE)</f>
        <v>0</v>
      </c>
      <c r="I354" s="36">
        <f>VLOOKUP(F354,'Metales Pesados'!F354:AH814,29,FALSE)</f>
        <v>0</v>
      </c>
      <c r="J354" s="71">
        <f>VLOOKUP(F354,'Metales Pesados'!F354:AU814,42,FALSE)</f>
        <v>0</v>
      </c>
      <c r="K354" s="36">
        <f>VLOOKUP(F354,'Metales Pesados'!F354:BH814,55,FALSE)</f>
        <v>0</v>
      </c>
      <c r="L354" s="36">
        <f>VLOOKUP(F354,'Metales Pesados'!F354:BU814,68,FALSE)</f>
        <v>0</v>
      </c>
      <c r="M354" s="36">
        <f>VLOOKUP(F354,'Metales Pesados'!F354:CH814,81,FALSE)</f>
        <v>0</v>
      </c>
      <c r="N354" s="71">
        <f>VLOOKUP(F354,'Metales Pesados'!F354:CU814,94,FALSE)</f>
        <v>0</v>
      </c>
    </row>
    <row r="355" spans="1:14" ht="13.05" customHeight="1" x14ac:dyDescent="0.2">
      <c r="A355" s="47" t="s">
        <v>15</v>
      </c>
      <c r="B355" s="47" t="s">
        <v>16</v>
      </c>
      <c r="C355" s="47" t="s">
        <v>15</v>
      </c>
      <c r="D355" s="47" t="s">
        <v>16</v>
      </c>
      <c r="E355" s="48" t="s">
        <v>40</v>
      </c>
      <c r="F355" s="49">
        <v>28374</v>
      </c>
      <c r="G355" s="51" t="s">
        <v>563</v>
      </c>
      <c r="H355" s="76">
        <f>VLOOKUP(F355,'Metales Pesados'!F355:U815,16,FALSE)</f>
        <v>0</v>
      </c>
      <c r="I355" s="36">
        <f>VLOOKUP(F355,'Metales Pesados'!F355:AH815,29,FALSE)</f>
        <v>0</v>
      </c>
      <c r="J355" s="71">
        <f>VLOOKUP(F355,'Metales Pesados'!F355:AU815,42,FALSE)</f>
        <v>0</v>
      </c>
      <c r="K355" s="36">
        <f>VLOOKUP(F355,'Metales Pesados'!F355:BH815,55,FALSE)</f>
        <v>0</v>
      </c>
      <c r="L355" s="36">
        <f>VLOOKUP(F355,'Metales Pesados'!F355:BU815,68,FALSE)</f>
        <v>0</v>
      </c>
      <c r="M355" s="36">
        <f>VLOOKUP(F355,'Metales Pesados'!F355:CH815,81,FALSE)</f>
        <v>0</v>
      </c>
      <c r="N355" s="71">
        <f>VLOOKUP(F355,'Metales Pesados'!F355:CU815,94,FALSE)</f>
        <v>0</v>
      </c>
    </row>
    <row r="356" spans="1:14" ht="13.05" customHeight="1" x14ac:dyDescent="0.2">
      <c r="A356" s="47" t="s">
        <v>15</v>
      </c>
      <c r="B356" s="47" t="s">
        <v>16</v>
      </c>
      <c r="C356" s="47" t="s">
        <v>15</v>
      </c>
      <c r="D356" s="47" t="s">
        <v>9</v>
      </c>
      <c r="E356" s="48" t="s">
        <v>29</v>
      </c>
      <c r="F356" s="49">
        <v>31157</v>
      </c>
      <c r="G356" s="51" t="s">
        <v>413</v>
      </c>
      <c r="H356" s="76">
        <f>VLOOKUP(F356,'Metales Pesados'!F356:U816,16,FALSE)</f>
        <v>0</v>
      </c>
      <c r="I356" s="36">
        <f>VLOOKUP(F356,'Metales Pesados'!F356:AH816,29,FALSE)</f>
        <v>0</v>
      </c>
      <c r="J356" s="71">
        <f>VLOOKUP(F356,'Metales Pesados'!F356:AU816,42,FALSE)</f>
        <v>0</v>
      </c>
      <c r="K356" s="36">
        <f>VLOOKUP(F356,'Metales Pesados'!F356:BH816,55,FALSE)</f>
        <v>0</v>
      </c>
      <c r="L356" s="36">
        <f>VLOOKUP(F356,'Metales Pesados'!F356:BU816,68,FALSE)</f>
        <v>0</v>
      </c>
      <c r="M356" s="36">
        <f>VLOOKUP(F356,'Metales Pesados'!F356:CH816,81,FALSE)</f>
        <v>0</v>
      </c>
      <c r="N356" s="71">
        <f>VLOOKUP(F356,'Metales Pesados'!F356:CU816,94,FALSE)</f>
        <v>0</v>
      </c>
    </row>
    <row r="357" spans="1:14" ht="13.05" customHeight="1" x14ac:dyDescent="0.2">
      <c r="A357" s="47" t="s">
        <v>15</v>
      </c>
      <c r="B357" s="47" t="s">
        <v>414</v>
      </c>
      <c r="C357" s="47" t="s">
        <v>15</v>
      </c>
      <c r="D357" s="47" t="s">
        <v>414</v>
      </c>
      <c r="E357" s="48" t="s">
        <v>135</v>
      </c>
      <c r="F357" s="49">
        <v>209</v>
      </c>
      <c r="G357" s="51" t="s">
        <v>415</v>
      </c>
      <c r="H357" s="76">
        <f>VLOOKUP(F357,'Metales Pesados'!F357:U817,16,FALSE)</f>
        <v>0</v>
      </c>
      <c r="I357" s="36">
        <f>VLOOKUP(F357,'Metales Pesados'!F357:AH817,29,FALSE)</f>
        <v>7</v>
      </c>
      <c r="J357" s="71">
        <f>VLOOKUP(F357,'Metales Pesados'!F357:AU817,42,FALSE)</f>
        <v>0</v>
      </c>
      <c r="K357" s="36">
        <f>VLOOKUP(F357,'Metales Pesados'!F357:BH817,55,FALSE)</f>
        <v>0</v>
      </c>
      <c r="L357" s="36">
        <f>VLOOKUP(F357,'Metales Pesados'!F357:BU817,68,FALSE)</f>
        <v>0</v>
      </c>
      <c r="M357" s="36">
        <f>VLOOKUP(F357,'Metales Pesados'!F357:CH817,81,FALSE)</f>
        <v>0</v>
      </c>
      <c r="N357" s="71">
        <f>VLOOKUP(F357,'Metales Pesados'!F357:CU817,94,FALSE)</f>
        <v>0</v>
      </c>
    </row>
    <row r="358" spans="1:14" ht="13.05" customHeight="1" x14ac:dyDescent="0.2">
      <c r="A358" s="47" t="s">
        <v>15</v>
      </c>
      <c r="B358" s="47" t="s">
        <v>414</v>
      </c>
      <c r="C358" s="47" t="s">
        <v>15</v>
      </c>
      <c r="D358" s="47" t="s">
        <v>414</v>
      </c>
      <c r="E358" s="48" t="s">
        <v>33</v>
      </c>
      <c r="F358" s="49">
        <v>208</v>
      </c>
      <c r="G358" s="51" t="s">
        <v>416</v>
      </c>
      <c r="H358" s="76">
        <f>VLOOKUP(F358,'Metales Pesados'!F358:U818,16,FALSE)</f>
        <v>0</v>
      </c>
      <c r="I358" s="36">
        <f>VLOOKUP(F358,'Metales Pesados'!F358:AH818,29,FALSE)</f>
        <v>0</v>
      </c>
      <c r="J358" s="71">
        <f>VLOOKUP(F358,'Metales Pesados'!F358:AU818,42,FALSE)</f>
        <v>0</v>
      </c>
      <c r="K358" s="36">
        <f>VLOOKUP(F358,'Metales Pesados'!F358:BH818,55,FALSE)</f>
        <v>0</v>
      </c>
      <c r="L358" s="36">
        <f>VLOOKUP(F358,'Metales Pesados'!F358:BU818,68,FALSE)</f>
        <v>0</v>
      </c>
      <c r="M358" s="36">
        <f>VLOOKUP(F358,'Metales Pesados'!F358:CH818,81,FALSE)</f>
        <v>0</v>
      </c>
      <c r="N358" s="71">
        <f>VLOOKUP(F358,'Metales Pesados'!F358:CU818,94,FALSE)</f>
        <v>0</v>
      </c>
    </row>
    <row r="359" spans="1:14" ht="13.05" customHeight="1" x14ac:dyDescent="0.2">
      <c r="A359" s="47" t="s">
        <v>15</v>
      </c>
      <c r="B359" s="47" t="s">
        <v>414</v>
      </c>
      <c r="C359" s="47" t="s">
        <v>15</v>
      </c>
      <c r="D359" s="47" t="s">
        <v>414</v>
      </c>
      <c r="E359" s="48" t="s">
        <v>33</v>
      </c>
      <c r="F359" s="49">
        <v>206</v>
      </c>
      <c r="G359" s="51" t="s">
        <v>417</v>
      </c>
      <c r="H359" s="76">
        <f>VLOOKUP(F359,'Metales Pesados'!F359:U819,16,FALSE)</f>
        <v>0</v>
      </c>
      <c r="I359" s="36">
        <f>VLOOKUP(F359,'Metales Pesados'!F359:AH819,29,FALSE)</f>
        <v>0</v>
      </c>
      <c r="J359" s="71">
        <f>VLOOKUP(F359,'Metales Pesados'!F359:AU819,42,FALSE)</f>
        <v>0</v>
      </c>
      <c r="K359" s="36">
        <f>VLOOKUP(F359,'Metales Pesados'!F359:BH819,55,FALSE)</f>
        <v>0</v>
      </c>
      <c r="L359" s="36">
        <f>VLOOKUP(F359,'Metales Pesados'!F359:BU819,68,FALSE)</f>
        <v>0</v>
      </c>
      <c r="M359" s="36">
        <f>VLOOKUP(F359,'Metales Pesados'!F359:CH819,81,FALSE)</f>
        <v>0</v>
      </c>
      <c r="N359" s="71">
        <f>VLOOKUP(F359,'Metales Pesados'!F359:CU819,94,FALSE)</f>
        <v>0</v>
      </c>
    </row>
    <row r="360" spans="1:14" ht="13.05" customHeight="1" x14ac:dyDescent="0.2">
      <c r="A360" s="47" t="s">
        <v>15</v>
      </c>
      <c r="B360" s="47" t="s">
        <v>414</v>
      </c>
      <c r="C360" s="47" t="s">
        <v>15</v>
      </c>
      <c r="D360" s="47" t="s">
        <v>414</v>
      </c>
      <c r="E360" s="48" t="s">
        <v>33</v>
      </c>
      <c r="F360" s="49">
        <v>207</v>
      </c>
      <c r="G360" s="51" t="s">
        <v>418</v>
      </c>
      <c r="H360" s="76">
        <f>VLOOKUP(F360,'Metales Pesados'!F360:U820,16,FALSE)</f>
        <v>0</v>
      </c>
      <c r="I360" s="36">
        <f>VLOOKUP(F360,'Metales Pesados'!F360:AH820,29,FALSE)</f>
        <v>0</v>
      </c>
      <c r="J360" s="71">
        <f>VLOOKUP(F360,'Metales Pesados'!F360:AU820,42,FALSE)</f>
        <v>0</v>
      </c>
      <c r="K360" s="36">
        <f>VLOOKUP(F360,'Metales Pesados'!F360:BH820,55,FALSE)</f>
        <v>0</v>
      </c>
      <c r="L360" s="36">
        <f>VLOOKUP(F360,'Metales Pesados'!F360:BU820,68,FALSE)</f>
        <v>0</v>
      </c>
      <c r="M360" s="36">
        <f>VLOOKUP(F360,'Metales Pesados'!F360:CH820,81,FALSE)</f>
        <v>0</v>
      </c>
      <c r="N360" s="71">
        <f>VLOOKUP(F360,'Metales Pesados'!F360:CU820,94,FALSE)</f>
        <v>0</v>
      </c>
    </row>
    <row r="361" spans="1:14" ht="13.05" customHeight="1" x14ac:dyDescent="0.2">
      <c r="A361" s="47" t="s">
        <v>15</v>
      </c>
      <c r="B361" s="47" t="s">
        <v>414</v>
      </c>
      <c r="C361" s="47" t="s">
        <v>15</v>
      </c>
      <c r="D361" s="47" t="s">
        <v>414</v>
      </c>
      <c r="E361" s="48" t="s">
        <v>33</v>
      </c>
      <c r="F361" s="49">
        <v>299</v>
      </c>
      <c r="G361" s="51" t="s">
        <v>218</v>
      </c>
      <c r="H361" s="76">
        <f>VLOOKUP(F361,'Metales Pesados'!F361:U821,16,FALSE)</f>
        <v>0</v>
      </c>
      <c r="I361" s="36">
        <f>VLOOKUP(F361,'Metales Pesados'!F361:AH821,29,FALSE)</f>
        <v>0</v>
      </c>
      <c r="J361" s="71">
        <f>VLOOKUP(F361,'Metales Pesados'!F361:AU821,42,FALSE)</f>
        <v>0</v>
      </c>
      <c r="K361" s="36">
        <f>VLOOKUP(F361,'Metales Pesados'!F361:BH821,55,FALSE)</f>
        <v>0</v>
      </c>
      <c r="L361" s="36">
        <f>VLOOKUP(F361,'Metales Pesados'!F361:BU821,68,FALSE)</f>
        <v>0</v>
      </c>
      <c r="M361" s="36">
        <f>VLOOKUP(F361,'Metales Pesados'!F361:CH821,81,FALSE)</f>
        <v>0</v>
      </c>
      <c r="N361" s="71">
        <f>VLOOKUP(F361,'Metales Pesados'!F361:CU821,94,FALSE)</f>
        <v>0</v>
      </c>
    </row>
    <row r="362" spans="1:14" ht="13.05" customHeight="1" x14ac:dyDescent="0.2">
      <c r="A362" s="47" t="s">
        <v>15</v>
      </c>
      <c r="B362" s="47" t="s">
        <v>414</v>
      </c>
      <c r="C362" s="47" t="s">
        <v>15</v>
      </c>
      <c r="D362" s="47" t="s">
        <v>414</v>
      </c>
      <c r="E362" s="48" t="s">
        <v>33</v>
      </c>
      <c r="F362" s="49">
        <v>300</v>
      </c>
      <c r="G362" s="51" t="s">
        <v>419</v>
      </c>
      <c r="H362" s="76">
        <f>VLOOKUP(F362,'Metales Pesados'!F362:U822,16,FALSE)</f>
        <v>0</v>
      </c>
      <c r="I362" s="36">
        <f>VLOOKUP(F362,'Metales Pesados'!F362:AH822,29,FALSE)</f>
        <v>0</v>
      </c>
      <c r="J362" s="71">
        <f>VLOOKUP(F362,'Metales Pesados'!F362:AU822,42,FALSE)</f>
        <v>0</v>
      </c>
      <c r="K362" s="36">
        <f>VLOOKUP(F362,'Metales Pesados'!F362:BH822,55,FALSE)</f>
        <v>0</v>
      </c>
      <c r="L362" s="36">
        <f>VLOOKUP(F362,'Metales Pesados'!F362:BU822,68,FALSE)</f>
        <v>0</v>
      </c>
      <c r="M362" s="36">
        <f>VLOOKUP(F362,'Metales Pesados'!F362:CH822,81,FALSE)</f>
        <v>0</v>
      </c>
      <c r="N362" s="71">
        <f>VLOOKUP(F362,'Metales Pesados'!F362:CU822,94,FALSE)</f>
        <v>0</v>
      </c>
    </row>
    <row r="363" spans="1:14" ht="13.05" customHeight="1" x14ac:dyDescent="0.2">
      <c r="A363" s="47" t="s">
        <v>15</v>
      </c>
      <c r="B363" s="47" t="s">
        <v>414</v>
      </c>
      <c r="C363" s="47" t="s">
        <v>15</v>
      </c>
      <c r="D363" s="47" t="s">
        <v>414</v>
      </c>
      <c r="E363" s="48" t="s">
        <v>33</v>
      </c>
      <c r="F363" s="49">
        <v>25340</v>
      </c>
      <c r="G363" s="51" t="s">
        <v>420</v>
      </c>
      <c r="H363" s="76">
        <f>VLOOKUP(F363,'Metales Pesados'!F363:U823,16,FALSE)</f>
        <v>0</v>
      </c>
      <c r="I363" s="36">
        <f>VLOOKUP(F363,'Metales Pesados'!F363:AH823,29,FALSE)</f>
        <v>0</v>
      </c>
      <c r="J363" s="71">
        <f>VLOOKUP(F363,'Metales Pesados'!F363:AU823,42,FALSE)</f>
        <v>0</v>
      </c>
      <c r="K363" s="36">
        <f>VLOOKUP(F363,'Metales Pesados'!F363:BH823,55,FALSE)</f>
        <v>0</v>
      </c>
      <c r="L363" s="36">
        <f>VLOOKUP(F363,'Metales Pesados'!F363:BU823,68,FALSE)</f>
        <v>0</v>
      </c>
      <c r="M363" s="36">
        <f>VLOOKUP(F363,'Metales Pesados'!F363:CH823,81,FALSE)</f>
        <v>0</v>
      </c>
      <c r="N363" s="71">
        <f>VLOOKUP(F363,'Metales Pesados'!F363:CU823,94,FALSE)</f>
        <v>0</v>
      </c>
    </row>
    <row r="364" spans="1:14" ht="13.05" customHeight="1" x14ac:dyDescent="0.2">
      <c r="A364" s="47" t="s">
        <v>15</v>
      </c>
      <c r="B364" s="47" t="s">
        <v>414</v>
      </c>
      <c r="C364" s="47" t="s">
        <v>15</v>
      </c>
      <c r="D364" s="47" t="s">
        <v>414</v>
      </c>
      <c r="E364" s="48" t="s">
        <v>33</v>
      </c>
      <c r="F364" s="49">
        <v>301</v>
      </c>
      <c r="G364" s="51" t="s">
        <v>421</v>
      </c>
      <c r="H364" s="76">
        <f>VLOOKUP(F364,'Metales Pesados'!F364:U824,16,FALSE)</f>
        <v>0</v>
      </c>
      <c r="I364" s="36">
        <f>VLOOKUP(F364,'Metales Pesados'!F364:AH824,29,FALSE)</f>
        <v>0</v>
      </c>
      <c r="J364" s="71">
        <f>VLOOKUP(F364,'Metales Pesados'!F364:AU824,42,FALSE)</f>
        <v>0</v>
      </c>
      <c r="K364" s="36">
        <f>VLOOKUP(F364,'Metales Pesados'!F364:BH824,55,FALSE)</f>
        <v>0</v>
      </c>
      <c r="L364" s="36">
        <f>VLOOKUP(F364,'Metales Pesados'!F364:BU824,68,FALSE)</f>
        <v>0</v>
      </c>
      <c r="M364" s="36">
        <f>VLOOKUP(F364,'Metales Pesados'!F364:CH824,81,FALSE)</f>
        <v>0</v>
      </c>
      <c r="N364" s="71">
        <f>VLOOKUP(F364,'Metales Pesados'!F364:CU824,94,FALSE)</f>
        <v>0</v>
      </c>
    </row>
    <row r="365" spans="1:14" ht="13.05" customHeight="1" x14ac:dyDescent="0.2">
      <c r="A365" s="47" t="s">
        <v>15</v>
      </c>
      <c r="B365" s="47" t="s">
        <v>414</v>
      </c>
      <c r="C365" s="47" t="s">
        <v>15</v>
      </c>
      <c r="D365" s="47" t="s">
        <v>414</v>
      </c>
      <c r="E365" s="48" t="s">
        <v>33</v>
      </c>
      <c r="F365" s="49">
        <v>6992</v>
      </c>
      <c r="G365" s="51" t="s">
        <v>422</v>
      </c>
      <c r="H365" s="76">
        <f>VLOOKUP(F365,'Metales Pesados'!F365:U825,16,FALSE)</f>
        <v>0</v>
      </c>
      <c r="I365" s="36">
        <f>VLOOKUP(F365,'Metales Pesados'!F365:AH825,29,FALSE)</f>
        <v>0</v>
      </c>
      <c r="J365" s="71">
        <f>VLOOKUP(F365,'Metales Pesados'!F365:AU825,42,FALSE)</f>
        <v>0</v>
      </c>
      <c r="K365" s="36">
        <f>VLOOKUP(F365,'Metales Pesados'!F365:BH825,55,FALSE)</f>
        <v>0</v>
      </c>
      <c r="L365" s="36">
        <f>VLOOKUP(F365,'Metales Pesados'!F365:BU825,68,FALSE)</f>
        <v>0</v>
      </c>
      <c r="M365" s="36">
        <f>VLOOKUP(F365,'Metales Pesados'!F365:CH825,81,FALSE)</f>
        <v>0</v>
      </c>
      <c r="N365" s="71">
        <f>VLOOKUP(F365,'Metales Pesados'!F365:CU825,94,FALSE)</f>
        <v>0</v>
      </c>
    </row>
    <row r="366" spans="1:14" ht="13.05" customHeight="1" x14ac:dyDescent="0.2">
      <c r="A366" s="47" t="s">
        <v>15</v>
      </c>
      <c r="B366" s="47" t="s">
        <v>390</v>
      </c>
      <c r="C366" s="47" t="s">
        <v>15</v>
      </c>
      <c r="D366" s="47" t="s">
        <v>390</v>
      </c>
      <c r="E366" s="48" t="s">
        <v>297</v>
      </c>
      <c r="F366" s="49">
        <v>187</v>
      </c>
      <c r="G366" s="51" t="s">
        <v>423</v>
      </c>
      <c r="H366" s="76">
        <f>VLOOKUP(F366,'Metales Pesados'!F366:U826,16,FALSE)</f>
        <v>10</v>
      </c>
      <c r="I366" s="36">
        <f>VLOOKUP(F366,'Metales Pesados'!F366:AH826,29,FALSE)</f>
        <v>0</v>
      </c>
      <c r="J366" s="71">
        <f>VLOOKUP(F366,'Metales Pesados'!F366:AU826,42,FALSE)</f>
        <v>9</v>
      </c>
      <c r="K366" s="36">
        <f>VLOOKUP(F366,'Metales Pesados'!F366:BH826,55,FALSE)</f>
        <v>0</v>
      </c>
      <c r="L366" s="36">
        <f>VLOOKUP(F366,'Metales Pesados'!F366:BU826,68,FALSE)</f>
        <v>0</v>
      </c>
      <c r="M366" s="36">
        <f>VLOOKUP(F366,'Metales Pesados'!F366:CH826,81,FALSE)</f>
        <v>0</v>
      </c>
      <c r="N366" s="71">
        <f>VLOOKUP(F366,'Metales Pesados'!F366:CU826,94,FALSE)</f>
        <v>0</v>
      </c>
    </row>
    <row r="367" spans="1:14" ht="13.05" customHeight="1" x14ac:dyDescent="0.2">
      <c r="A367" s="47" t="s">
        <v>15</v>
      </c>
      <c r="B367" s="47" t="s">
        <v>390</v>
      </c>
      <c r="C367" s="47" t="s">
        <v>15</v>
      </c>
      <c r="D367" s="47" t="s">
        <v>390</v>
      </c>
      <c r="E367" s="48" t="s">
        <v>33</v>
      </c>
      <c r="F367" s="49">
        <v>9723</v>
      </c>
      <c r="G367" s="51" t="s">
        <v>424</v>
      </c>
      <c r="H367" s="76">
        <f>VLOOKUP(F367,'Metales Pesados'!F367:U827,16,FALSE)</f>
        <v>0</v>
      </c>
      <c r="I367" s="36">
        <f>VLOOKUP(F367,'Metales Pesados'!F367:AH827,29,FALSE)</f>
        <v>0</v>
      </c>
      <c r="J367" s="71">
        <f>VLOOKUP(F367,'Metales Pesados'!F367:AU827,42,FALSE)</f>
        <v>0</v>
      </c>
      <c r="K367" s="36">
        <f>VLOOKUP(F367,'Metales Pesados'!F367:BH827,55,FALSE)</f>
        <v>0</v>
      </c>
      <c r="L367" s="36">
        <f>VLOOKUP(F367,'Metales Pesados'!F367:BU827,68,FALSE)</f>
        <v>0</v>
      </c>
      <c r="M367" s="36">
        <f>VLOOKUP(F367,'Metales Pesados'!F367:CH827,81,FALSE)</f>
        <v>0</v>
      </c>
      <c r="N367" s="71">
        <f>VLOOKUP(F367,'Metales Pesados'!F367:CU827,94,FALSE)</f>
        <v>0</v>
      </c>
    </row>
    <row r="368" spans="1:14" ht="13.05" customHeight="1" x14ac:dyDescent="0.2">
      <c r="A368" s="47" t="s">
        <v>15</v>
      </c>
      <c r="B368" s="47" t="s">
        <v>390</v>
      </c>
      <c r="C368" s="47" t="s">
        <v>15</v>
      </c>
      <c r="D368" s="47" t="s">
        <v>390</v>
      </c>
      <c r="E368" s="48" t="s">
        <v>135</v>
      </c>
      <c r="F368" s="49">
        <v>186</v>
      </c>
      <c r="G368" s="51" t="s">
        <v>425</v>
      </c>
      <c r="H368" s="76">
        <f>VLOOKUP(F368,'Metales Pesados'!F368:U828,16,FALSE)</f>
        <v>6</v>
      </c>
      <c r="I368" s="36">
        <f>VLOOKUP(F368,'Metales Pesados'!F368:AH828,29,FALSE)</f>
        <v>0</v>
      </c>
      <c r="J368" s="71">
        <f>VLOOKUP(F368,'Metales Pesados'!F368:AU828,42,FALSE)</f>
        <v>6</v>
      </c>
      <c r="K368" s="36">
        <f>VLOOKUP(F368,'Metales Pesados'!F368:BH828,55,FALSE)</f>
        <v>0</v>
      </c>
      <c r="L368" s="36">
        <f>VLOOKUP(F368,'Metales Pesados'!F368:BU828,68,FALSE)</f>
        <v>0</v>
      </c>
      <c r="M368" s="36">
        <f>VLOOKUP(F368,'Metales Pesados'!F368:CH828,81,FALSE)</f>
        <v>0</v>
      </c>
      <c r="N368" s="71">
        <f>VLOOKUP(F368,'Metales Pesados'!F368:CU828,94,FALSE)</f>
        <v>0</v>
      </c>
    </row>
    <row r="369" spans="1:14" ht="13.05" customHeight="1" x14ac:dyDescent="0.2">
      <c r="A369" s="47" t="s">
        <v>15</v>
      </c>
      <c r="B369" s="47" t="s">
        <v>390</v>
      </c>
      <c r="C369" s="47" t="s">
        <v>15</v>
      </c>
      <c r="D369" s="47" t="s">
        <v>390</v>
      </c>
      <c r="E369" s="48" t="s">
        <v>33</v>
      </c>
      <c r="F369" s="49">
        <v>11687</v>
      </c>
      <c r="G369" s="51" t="s">
        <v>426</v>
      </c>
      <c r="H369" s="76">
        <f>VLOOKUP(F369,'Metales Pesados'!F369:U829,16,FALSE)</f>
        <v>0</v>
      </c>
      <c r="I369" s="36">
        <f>VLOOKUP(F369,'Metales Pesados'!F369:AH829,29,FALSE)</f>
        <v>0</v>
      </c>
      <c r="J369" s="71">
        <f>VLOOKUP(F369,'Metales Pesados'!F369:AU829,42,FALSE)</f>
        <v>0</v>
      </c>
      <c r="K369" s="36">
        <f>VLOOKUP(F369,'Metales Pesados'!F369:BH829,55,FALSE)</f>
        <v>0</v>
      </c>
      <c r="L369" s="36">
        <f>VLOOKUP(F369,'Metales Pesados'!F369:BU829,68,FALSE)</f>
        <v>0</v>
      </c>
      <c r="M369" s="36">
        <f>VLOOKUP(F369,'Metales Pesados'!F369:CH829,81,FALSE)</f>
        <v>0</v>
      </c>
      <c r="N369" s="71">
        <f>VLOOKUP(F369,'Metales Pesados'!F369:CU829,94,FALSE)</f>
        <v>0</v>
      </c>
    </row>
    <row r="370" spans="1:14" ht="13.05" customHeight="1" x14ac:dyDescent="0.2">
      <c r="A370" s="47" t="s">
        <v>15</v>
      </c>
      <c r="B370" s="47" t="s">
        <v>390</v>
      </c>
      <c r="C370" s="47" t="s">
        <v>15</v>
      </c>
      <c r="D370" s="47" t="s">
        <v>390</v>
      </c>
      <c r="E370" s="48" t="s">
        <v>33</v>
      </c>
      <c r="F370" s="49">
        <v>188</v>
      </c>
      <c r="G370" s="51" t="s">
        <v>427</v>
      </c>
      <c r="H370" s="76">
        <f>VLOOKUP(F370,'Metales Pesados'!F370:U830,16,FALSE)</f>
        <v>0</v>
      </c>
      <c r="I370" s="36">
        <f>VLOOKUP(F370,'Metales Pesados'!F370:AH830,29,FALSE)</f>
        <v>0</v>
      </c>
      <c r="J370" s="71">
        <f>VLOOKUP(F370,'Metales Pesados'!F370:AU830,42,FALSE)</f>
        <v>0</v>
      </c>
      <c r="K370" s="36">
        <f>VLOOKUP(F370,'Metales Pesados'!F370:BH830,55,FALSE)</f>
        <v>0</v>
      </c>
      <c r="L370" s="36">
        <f>VLOOKUP(F370,'Metales Pesados'!F370:BU830,68,FALSE)</f>
        <v>0</v>
      </c>
      <c r="M370" s="36">
        <f>VLOOKUP(F370,'Metales Pesados'!F370:CH830,81,FALSE)</f>
        <v>0</v>
      </c>
      <c r="N370" s="71">
        <f>VLOOKUP(F370,'Metales Pesados'!F370:CU830,94,FALSE)</f>
        <v>0</v>
      </c>
    </row>
    <row r="371" spans="1:14" ht="13.05" customHeight="1" x14ac:dyDescent="0.2">
      <c r="A371" s="47" t="s">
        <v>15</v>
      </c>
      <c r="B371" s="47" t="s">
        <v>390</v>
      </c>
      <c r="C371" s="47" t="s">
        <v>15</v>
      </c>
      <c r="D371" s="47" t="s">
        <v>390</v>
      </c>
      <c r="E371" s="48" t="s">
        <v>33</v>
      </c>
      <c r="F371" s="49">
        <v>189</v>
      </c>
      <c r="G371" s="51" t="s">
        <v>428</v>
      </c>
      <c r="H371" s="76">
        <f>VLOOKUP(F371,'Metales Pesados'!F371:U831,16,FALSE)</f>
        <v>0</v>
      </c>
      <c r="I371" s="36">
        <f>VLOOKUP(F371,'Metales Pesados'!F371:AH831,29,FALSE)</f>
        <v>0</v>
      </c>
      <c r="J371" s="71">
        <f>VLOOKUP(F371,'Metales Pesados'!F371:AU831,42,FALSE)</f>
        <v>0</v>
      </c>
      <c r="K371" s="36">
        <f>VLOOKUP(F371,'Metales Pesados'!F371:BH831,55,FALSE)</f>
        <v>0</v>
      </c>
      <c r="L371" s="36">
        <f>VLOOKUP(F371,'Metales Pesados'!F371:BU831,68,FALSE)</f>
        <v>0</v>
      </c>
      <c r="M371" s="36">
        <f>VLOOKUP(F371,'Metales Pesados'!F371:CH831,81,FALSE)</f>
        <v>0</v>
      </c>
      <c r="N371" s="71">
        <f>VLOOKUP(F371,'Metales Pesados'!F371:CU831,94,FALSE)</f>
        <v>0</v>
      </c>
    </row>
    <row r="372" spans="1:14" ht="13.05" customHeight="1" x14ac:dyDescent="0.2">
      <c r="A372" s="47" t="s">
        <v>15</v>
      </c>
      <c r="B372" s="47" t="s">
        <v>390</v>
      </c>
      <c r="C372" s="47" t="s">
        <v>15</v>
      </c>
      <c r="D372" s="47" t="s">
        <v>390</v>
      </c>
      <c r="E372" s="48" t="s">
        <v>33</v>
      </c>
      <c r="F372" s="49">
        <v>302</v>
      </c>
      <c r="G372" s="51" t="s">
        <v>429</v>
      </c>
      <c r="H372" s="76">
        <f>VLOOKUP(F372,'Metales Pesados'!F372:U832,16,FALSE)</f>
        <v>0</v>
      </c>
      <c r="I372" s="36">
        <f>VLOOKUP(F372,'Metales Pesados'!F372:AH832,29,FALSE)</f>
        <v>0</v>
      </c>
      <c r="J372" s="71">
        <f>VLOOKUP(F372,'Metales Pesados'!F372:AU832,42,FALSE)</f>
        <v>0</v>
      </c>
      <c r="K372" s="36">
        <f>VLOOKUP(F372,'Metales Pesados'!F372:BH832,55,FALSE)</f>
        <v>0</v>
      </c>
      <c r="L372" s="36">
        <f>VLOOKUP(F372,'Metales Pesados'!F372:BU832,68,FALSE)</f>
        <v>0</v>
      </c>
      <c r="M372" s="36">
        <f>VLOOKUP(F372,'Metales Pesados'!F372:CH832,81,FALSE)</f>
        <v>0</v>
      </c>
      <c r="N372" s="71">
        <f>VLOOKUP(F372,'Metales Pesados'!F372:CU832,94,FALSE)</f>
        <v>0</v>
      </c>
    </row>
    <row r="373" spans="1:14" ht="13.05" customHeight="1" x14ac:dyDescent="0.2">
      <c r="A373" s="47" t="s">
        <v>15</v>
      </c>
      <c r="B373" s="47" t="s">
        <v>390</v>
      </c>
      <c r="C373" s="47" t="s">
        <v>15</v>
      </c>
      <c r="D373" s="47" t="s">
        <v>390</v>
      </c>
      <c r="E373" s="48" t="s">
        <v>33</v>
      </c>
      <c r="F373" s="49">
        <v>304</v>
      </c>
      <c r="G373" s="51" t="s">
        <v>430</v>
      </c>
      <c r="H373" s="76">
        <f>VLOOKUP(F373,'Metales Pesados'!F373:U833,16,FALSE)</f>
        <v>0</v>
      </c>
      <c r="I373" s="36">
        <f>VLOOKUP(F373,'Metales Pesados'!F373:AH833,29,FALSE)</f>
        <v>0</v>
      </c>
      <c r="J373" s="71">
        <f>VLOOKUP(F373,'Metales Pesados'!F373:AU833,42,FALSE)</f>
        <v>0</v>
      </c>
      <c r="K373" s="36">
        <f>VLOOKUP(F373,'Metales Pesados'!F373:BH833,55,FALSE)</f>
        <v>0</v>
      </c>
      <c r="L373" s="36">
        <f>VLOOKUP(F373,'Metales Pesados'!F373:BU833,68,FALSE)</f>
        <v>0</v>
      </c>
      <c r="M373" s="36">
        <f>VLOOKUP(F373,'Metales Pesados'!F373:CH833,81,FALSE)</f>
        <v>0</v>
      </c>
      <c r="N373" s="71">
        <f>VLOOKUP(F373,'Metales Pesados'!F373:CU833,94,FALSE)</f>
        <v>0</v>
      </c>
    </row>
    <row r="374" spans="1:14" ht="13.05" customHeight="1" x14ac:dyDescent="0.2">
      <c r="A374" s="47" t="s">
        <v>15</v>
      </c>
      <c r="B374" s="47" t="s">
        <v>390</v>
      </c>
      <c r="C374" s="47" t="s">
        <v>15</v>
      </c>
      <c r="D374" s="47" t="s">
        <v>390</v>
      </c>
      <c r="E374" s="48" t="s">
        <v>33</v>
      </c>
      <c r="F374" s="49">
        <v>190</v>
      </c>
      <c r="G374" s="51" t="s">
        <v>431</v>
      </c>
      <c r="H374" s="76">
        <f>VLOOKUP(F374,'Metales Pesados'!F374:U834,16,FALSE)</f>
        <v>0</v>
      </c>
      <c r="I374" s="36">
        <f>VLOOKUP(F374,'Metales Pesados'!F374:AH834,29,FALSE)</f>
        <v>0</v>
      </c>
      <c r="J374" s="71">
        <f>VLOOKUP(F374,'Metales Pesados'!F374:AU834,42,FALSE)</f>
        <v>0</v>
      </c>
      <c r="K374" s="36">
        <f>VLOOKUP(F374,'Metales Pesados'!F374:BH834,55,FALSE)</f>
        <v>0</v>
      </c>
      <c r="L374" s="36">
        <f>VLOOKUP(F374,'Metales Pesados'!F374:BU834,68,FALSE)</f>
        <v>0</v>
      </c>
      <c r="M374" s="36">
        <f>VLOOKUP(F374,'Metales Pesados'!F374:CH834,81,FALSE)</f>
        <v>0</v>
      </c>
      <c r="N374" s="71">
        <f>VLOOKUP(F374,'Metales Pesados'!F374:CU834,94,FALSE)</f>
        <v>0</v>
      </c>
    </row>
    <row r="375" spans="1:14" ht="13.05" customHeight="1" x14ac:dyDescent="0.2">
      <c r="A375" s="47" t="s">
        <v>15</v>
      </c>
      <c r="B375" s="47" t="s">
        <v>390</v>
      </c>
      <c r="C375" s="47" t="s">
        <v>15</v>
      </c>
      <c r="D375" s="47" t="s">
        <v>390</v>
      </c>
      <c r="E375" s="48" t="s">
        <v>33</v>
      </c>
      <c r="F375" s="49">
        <v>7413</v>
      </c>
      <c r="G375" s="51" t="s">
        <v>432</v>
      </c>
      <c r="H375" s="76">
        <f>VLOOKUP(F375,'Metales Pesados'!F375:U835,16,FALSE)</f>
        <v>0</v>
      </c>
      <c r="I375" s="36">
        <f>VLOOKUP(F375,'Metales Pesados'!F375:AH835,29,FALSE)</f>
        <v>0</v>
      </c>
      <c r="J375" s="71">
        <f>VLOOKUP(F375,'Metales Pesados'!F375:AU835,42,FALSE)</f>
        <v>0</v>
      </c>
      <c r="K375" s="36">
        <f>VLOOKUP(F375,'Metales Pesados'!F375:BH835,55,FALSE)</f>
        <v>0</v>
      </c>
      <c r="L375" s="36">
        <f>VLOOKUP(F375,'Metales Pesados'!F375:BU835,68,FALSE)</f>
        <v>0</v>
      </c>
      <c r="M375" s="36">
        <f>VLOOKUP(F375,'Metales Pesados'!F375:CH835,81,FALSE)</f>
        <v>0</v>
      </c>
      <c r="N375" s="71">
        <f>VLOOKUP(F375,'Metales Pesados'!F375:CU835,94,FALSE)</f>
        <v>0</v>
      </c>
    </row>
    <row r="376" spans="1:14" ht="13.05" customHeight="1" x14ac:dyDescent="0.2">
      <c r="A376" s="47" t="s">
        <v>15</v>
      </c>
      <c r="B376" s="47" t="s">
        <v>390</v>
      </c>
      <c r="C376" s="47" t="s">
        <v>15</v>
      </c>
      <c r="D376" s="47" t="s">
        <v>390</v>
      </c>
      <c r="E376" s="48" t="s">
        <v>33</v>
      </c>
      <c r="F376" s="49">
        <v>7462</v>
      </c>
      <c r="G376" s="51" t="s">
        <v>433</v>
      </c>
      <c r="H376" s="76">
        <f>VLOOKUP(F376,'Metales Pesados'!F376:U836,16,FALSE)</f>
        <v>0</v>
      </c>
      <c r="I376" s="36">
        <f>VLOOKUP(F376,'Metales Pesados'!F376:AH836,29,FALSE)</f>
        <v>0</v>
      </c>
      <c r="J376" s="71">
        <f>VLOOKUP(F376,'Metales Pesados'!F376:AU836,42,FALSE)</f>
        <v>0</v>
      </c>
      <c r="K376" s="36">
        <f>VLOOKUP(F376,'Metales Pesados'!F376:BH836,55,FALSE)</f>
        <v>0</v>
      </c>
      <c r="L376" s="36">
        <f>VLOOKUP(F376,'Metales Pesados'!F376:BU836,68,FALSE)</f>
        <v>0</v>
      </c>
      <c r="M376" s="36">
        <f>VLOOKUP(F376,'Metales Pesados'!F376:CH836,81,FALSE)</f>
        <v>0</v>
      </c>
      <c r="N376" s="71">
        <f>VLOOKUP(F376,'Metales Pesados'!F376:CU836,94,FALSE)</f>
        <v>0</v>
      </c>
    </row>
    <row r="377" spans="1:14" ht="13.05" customHeight="1" x14ac:dyDescent="0.2">
      <c r="A377" s="47" t="s">
        <v>15</v>
      </c>
      <c r="B377" s="47" t="s">
        <v>390</v>
      </c>
      <c r="C377" s="47" t="s">
        <v>15</v>
      </c>
      <c r="D377" s="47" t="s">
        <v>390</v>
      </c>
      <c r="E377" s="48" t="s">
        <v>33</v>
      </c>
      <c r="F377" s="49">
        <v>9729</v>
      </c>
      <c r="G377" s="51" t="s">
        <v>434</v>
      </c>
      <c r="H377" s="76">
        <f>VLOOKUP(F377,'Metales Pesados'!F377:U837,16,FALSE)</f>
        <v>0</v>
      </c>
      <c r="I377" s="36">
        <f>VLOOKUP(F377,'Metales Pesados'!F377:AH837,29,FALSE)</f>
        <v>0</v>
      </c>
      <c r="J377" s="71">
        <f>VLOOKUP(F377,'Metales Pesados'!F377:AU837,42,FALSE)</f>
        <v>0</v>
      </c>
      <c r="K377" s="36">
        <f>VLOOKUP(F377,'Metales Pesados'!F377:BH837,55,FALSE)</f>
        <v>0</v>
      </c>
      <c r="L377" s="36">
        <f>VLOOKUP(F377,'Metales Pesados'!F377:BU837,68,FALSE)</f>
        <v>0</v>
      </c>
      <c r="M377" s="36">
        <f>VLOOKUP(F377,'Metales Pesados'!F377:CH837,81,FALSE)</f>
        <v>0</v>
      </c>
      <c r="N377" s="71">
        <f>VLOOKUP(F377,'Metales Pesados'!F377:CU837,94,FALSE)</f>
        <v>0</v>
      </c>
    </row>
    <row r="378" spans="1:14" ht="13.05" customHeight="1" x14ac:dyDescent="0.2">
      <c r="A378" s="47" t="s">
        <v>15</v>
      </c>
      <c r="B378" s="47" t="s">
        <v>390</v>
      </c>
      <c r="C378" s="47" t="s">
        <v>15</v>
      </c>
      <c r="D378" s="47" t="s">
        <v>390</v>
      </c>
      <c r="E378" s="48" t="s">
        <v>33</v>
      </c>
      <c r="F378" s="49">
        <v>17571</v>
      </c>
      <c r="G378" s="51" t="s">
        <v>435</v>
      </c>
      <c r="H378" s="76">
        <f>VLOOKUP(F378,'Metales Pesados'!F378:U838,16,FALSE)</f>
        <v>0</v>
      </c>
      <c r="I378" s="36">
        <f>VLOOKUP(F378,'Metales Pesados'!F378:AH838,29,FALSE)</f>
        <v>0</v>
      </c>
      <c r="J378" s="71">
        <f>VLOOKUP(F378,'Metales Pesados'!F378:AU838,42,FALSE)</f>
        <v>0</v>
      </c>
      <c r="K378" s="36">
        <f>VLOOKUP(F378,'Metales Pesados'!F378:BH838,55,FALSE)</f>
        <v>0</v>
      </c>
      <c r="L378" s="36">
        <f>VLOOKUP(F378,'Metales Pesados'!F378:BU838,68,FALSE)</f>
        <v>0</v>
      </c>
      <c r="M378" s="36">
        <f>VLOOKUP(F378,'Metales Pesados'!F378:CH838,81,FALSE)</f>
        <v>0</v>
      </c>
      <c r="N378" s="71">
        <f>VLOOKUP(F378,'Metales Pesados'!F378:CU838,94,FALSE)</f>
        <v>0</v>
      </c>
    </row>
    <row r="379" spans="1:14" ht="13.05" customHeight="1" x14ac:dyDescent="0.2">
      <c r="A379" s="47" t="s">
        <v>15</v>
      </c>
      <c r="B379" s="47" t="s">
        <v>390</v>
      </c>
      <c r="C379" s="47" t="s">
        <v>15</v>
      </c>
      <c r="D379" s="47" t="s">
        <v>390</v>
      </c>
      <c r="E379" s="48" t="s">
        <v>33</v>
      </c>
      <c r="F379" s="49">
        <v>17572</v>
      </c>
      <c r="G379" s="51" t="s">
        <v>436</v>
      </c>
      <c r="H379" s="76">
        <f>VLOOKUP(F379,'Metales Pesados'!F379:U839,16,FALSE)</f>
        <v>0</v>
      </c>
      <c r="I379" s="36">
        <f>VLOOKUP(F379,'Metales Pesados'!F379:AH839,29,FALSE)</f>
        <v>0</v>
      </c>
      <c r="J379" s="71">
        <f>VLOOKUP(F379,'Metales Pesados'!F379:AU839,42,FALSE)</f>
        <v>0</v>
      </c>
      <c r="K379" s="36">
        <f>VLOOKUP(F379,'Metales Pesados'!F379:BH839,55,FALSE)</f>
        <v>0</v>
      </c>
      <c r="L379" s="36">
        <f>VLOOKUP(F379,'Metales Pesados'!F379:BU839,68,FALSE)</f>
        <v>0</v>
      </c>
      <c r="M379" s="36">
        <f>VLOOKUP(F379,'Metales Pesados'!F379:CH839,81,FALSE)</f>
        <v>0</v>
      </c>
      <c r="N379" s="71">
        <f>VLOOKUP(F379,'Metales Pesados'!F379:CU839,94,FALSE)</f>
        <v>0</v>
      </c>
    </row>
    <row r="380" spans="1:14" ht="13.05" customHeight="1" x14ac:dyDescent="0.2">
      <c r="A380" s="47" t="s">
        <v>15</v>
      </c>
      <c r="B380" s="47" t="s">
        <v>390</v>
      </c>
      <c r="C380" s="47" t="s">
        <v>15</v>
      </c>
      <c r="D380" s="47" t="s">
        <v>390</v>
      </c>
      <c r="E380" s="48" t="s">
        <v>33</v>
      </c>
      <c r="F380" s="49">
        <v>17569</v>
      </c>
      <c r="G380" s="51" t="s">
        <v>437</v>
      </c>
      <c r="H380" s="76">
        <f>VLOOKUP(F380,'Metales Pesados'!F380:U840,16,FALSE)</f>
        <v>0</v>
      </c>
      <c r="I380" s="36">
        <f>VLOOKUP(F380,'Metales Pesados'!F380:AH840,29,FALSE)</f>
        <v>0</v>
      </c>
      <c r="J380" s="71">
        <f>VLOOKUP(F380,'Metales Pesados'!F380:AU840,42,FALSE)</f>
        <v>0</v>
      </c>
      <c r="K380" s="36">
        <f>VLOOKUP(F380,'Metales Pesados'!F380:BH840,55,FALSE)</f>
        <v>0</v>
      </c>
      <c r="L380" s="36">
        <f>VLOOKUP(F380,'Metales Pesados'!F380:BU840,68,FALSE)</f>
        <v>0</v>
      </c>
      <c r="M380" s="36">
        <f>VLOOKUP(F380,'Metales Pesados'!F380:CH840,81,FALSE)</f>
        <v>0</v>
      </c>
      <c r="N380" s="71">
        <f>VLOOKUP(F380,'Metales Pesados'!F380:CU840,94,FALSE)</f>
        <v>0</v>
      </c>
    </row>
    <row r="381" spans="1:14" ht="13.05" customHeight="1" x14ac:dyDescent="0.2">
      <c r="A381" s="47" t="s">
        <v>15</v>
      </c>
      <c r="B381" s="47" t="s">
        <v>438</v>
      </c>
      <c r="C381" s="47" t="s">
        <v>15</v>
      </c>
      <c r="D381" s="47" t="s">
        <v>438</v>
      </c>
      <c r="E381" s="48" t="s">
        <v>31</v>
      </c>
      <c r="F381" s="49">
        <v>202</v>
      </c>
      <c r="G381" s="51" t="s">
        <v>439</v>
      </c>
      <c r="H381" s="76">
        <f>VLOOKUP(F381,'Metales Pesados'!F381:U841,16,FALSE)</f>
        <v>0</v>
      </c>
      <c r="I381" s="36">
        <f>VLOOKUP(F381,'Metales Pesados'!F381:AH841,29,FALSE)</f>
        <v>0</v>
      </c>
      <c r="J381" s="71">
        <f>VLOOKUP(F381,'Metales Pesados'!F381:AU841,42,FALSE)</f>
        <v>0</v>
      </c>
      <c r="K381" s="36">
        <f>VLOOKUP(F381,'Metales Pesados'!F381:BH841,55,FALSE)</f>
        <v>0</v>
      </c>
      <c r="L381" s="36">
        <f>VLOOKUP(F381,'Metales Pesados'!F381:BU841,68,FALSE)</f>
        <v>0</v>
      </c>
      <c r="M381" s="36">
        <f>VLOOKUP(F381,'Metales Pesados'!F381:CH841,81,FALSE)</f>
        <v>0</v>
      </c>
      <c r="N381" s="71">
        <f>VLOOKUP(F381,'Metales Pesados'!F381:CU841,94,FALSE)</f>
        <v>0</v>
      </c>
    </row>
    <row r="382" spans="1:14" ht="13.05" customHeight="1" x14ac:dyDescent="0.2">
      <c r="A382" s="47" t="s">
        <v>15</v>
      </c>
      <c r="B382" s="47" t="s">
        <v>438</v>
      </c>
      <c r="C382" s="47" t="s">
        <v>15</v>
      </c>
      <c r="D382" s="47" t="s">
        <v>438</v>
      </c>
      <c r="E382" s="48" t="s">
        <v>33</v>
      </c>
      <c r="F382" s="49">
        <v>27451</v>
      </c>
      <c r="G382" s="51" t="s">
        <v>440</v>
      </c>
      <c r="H382" s="76">
        <f>VLOOKUP(F382,'Metales Pesados'!F382:U842,16,FALSE)</f>
        <v>0</v>
      </c>
      <c r="I382" s="36">
        <f>VLOOKUP(F382,'Metales Pesados'!F382:AH842,29,FALSE)</f>
        <v>0</v>
      </c>
      <c r="J382" s="71">
        <f>VLOOKUP(F382,'Metales Pesados'!F382:AU842,42,FALSE)</f>
        <v>0</v>
      </c>
      <c r="K382" s="36">
        <f>VLOOKUP(F382,'Metales Pesados'!F382:BH842,55,FALSE)</f>
        <v>0</v>
      </c>
      <c r="L382" s="36">
        <f>VLOOKUP(F382,'Metales Pesados'!F382:BU842,68,FALSE)</f>
        <v>0</v>
      </c>
      <c r="M382" s="36">
        <f>VLOOKUP(F382,'Metales Pesados'!F382:CH842,81,FALSE)</f>
        <v>0</v>
      </c>
      <c r="N382" s="71">
        <f>VLOOKUP(F382,'Metales Pesados'!F382:CU842,94,FALSE)</f>
        <v>0</v>
      </c>
    </row>
    <row r="383" spans="1:14" ht="13.05" customHeight="1" x14ac:dyDescent="0.2">
      <c r="A383" s="47" t="s">
        <v>15</v>
      </c>
      <c r="B383" s="47" t="s">
        <v>438</v>
      </c>
      <c r="C383" s="47" t="s">
        <v>15</v>
      </c>
      <c r="D383" s="47" t="s">
        <v>438</v>
      </c>
      <c r="E383" s="48" t="s">
        <v>33</v>
      </c>
      <c r="F383" s="49">
        <v>205</v>
      </c>
      <c r="G383" s="51" t="s">
        <v>441</v>
      </c>
      <c r="H383" s="76">
        <f>VLOOKUP(F383,'Metales Pesados'!F383:U843,16,FALSE)</f>
        <v>0</v>
      </c>
      <c r="I383" s="36">
        <f>VLOOKUP(F383,'Metales Pesados'!F383:AH843,29,FALSE)</f>
        <v>0</v>
      </c>
      <c r="J383" s="71">
        <f>VLOOKUP(F383,'Metales Pesados'!F383:AU843,42,FALSE)</f>
        <v>0</v>
      </c>
      <c r="K383" s="36">
        <f>VLOOKUP(F383,'Metales Pesados'!F383:BH843,55,FALSE)</f>
        <v>0</v>
      </c>
      <c r="L383" s="36">
        <f>VLOOKUP(F383,'Metales Pesados'!F383:BU843,68,FALSE)</f>
        <v>0</v>
      </c>
      <c r="M383" s="36">
        <f>VLOOKUP(F383,'Metales Pesados'!F383:CH843,81,FALSE)</f>
        <v>0</v>
      </c>
      <c r="N383" s="71">
        <f>VLOOKUP(F383,'Metales Pesados'!F383:CU843,94,FALSE)</f>
        <v>0</v>
      </c>
    </row>
    <row r="384" spans="1:14" ht="13.05" customHeight="1" x14ac:dyDescent="0.2">
      <c r="A384" s="47" t="s">
        <v>15</v>
      </c>
      <c r="B384" s="47" t="s">
        <v>438</v>
      </c>
      <c r="C384" s="47" t="s">
        <v>15</v>
      </c>
      <c r="D384" s="47" t="s">
        <v>438</v>
      </c>
      <c r="E384" s="48" t="s">
        <v>33</v>
      </c>
      <c r="F384" s="49">
        <v>204</v>
      </c>
      <c r="G384" s="51" t="s">
        <v>442</v>
      </c>
      <c r="H384" s="76">
        <f>VLOOKUP(F384,'Metales Pesados'!F384:U844,16,FALSE)</f>
        <v>0</v>
      </c>
      <c r="I384" s="36">
        <f>VLOOKUP(F384,'Metales Pesados'!F384:AH844,29,FALSE)</f>
        <v>0</v>
      </c>
      <c r="J384" s="71">
        <f>VLOOKUP(F384,'Metales Pesados'!F384:AU844,42,FALSE)</f>
        <v>0</v>
      </c>
      <c r="K384" s="36">
        <f>VLOOKUP(F384,'Metales Pesados'!F384:BH844,55,FALSE)</f>
        <v>0</v>
      </c>
      <c r="L384" s="36">
        <f>VLOOKUP(F384,'Metales Pesados'!F384:BU844,68,FALSE)</f>
        <v>0</v>
      </c>
      <c r="M384" s="36">
        <f>VLOOKUP(F384,'Metales Pesados'!F384:CH844,81,FALSE)</f>
        <v>0</v>
      </c>
      <c r="N384" s="71">
        <f>VLOOKUP(F384,'Metales Pesados'!F384:CU844,94,FALSE)</f>
        <v>0</v>
      </c>
    </row>
    <row r="385" spans="1:14" ht="13.05" customHeight="1" x14ac:dyDescent="0.2">
      <c r="A385" s="47" t="s">
        <v>15</v>
      </c>
      <c r="B385" s="47" t="s">
        <v>438</v>
      </c>
      <c r="C385" s="47" t="s">
        <v>15</v>
      </c>
      <c r="D385" s="47" t="s">
        <v>438</v>
      </c>
      <c r="E385" s="48" t="s">
        <v>33</v>
      </c>
      <c r="F385" s="49">
        <v>6695</v>
      </c>
      <c r="G385" s="51" t="s">
        <v>443</v>
      </c>
      <c r="H385" s="76">
        <f>VLOOKUP(F385,'Metales Pesados'!F385:U845,16,FALSE)</f>
        <v>0</v>
      </c>
      <c r="I385" s="36">
        <f>VLOOKUP(F385,'Metales Pesados'!F385:AH845,29,FALSE)</f>
        <v>0</v>
      </c>
      <c r="J385" s="71">
        <f>VLOOKUP(F385,'Metales Pesados'!F385:AU845,42,FALSE)</f>
        <v>0</v>
      </c>
      <c r="K385" s="36">
        <f>VLOOKUP(F385,'Metales Pesados'!F385:BH845,55,FALSE)</f>
        <v>0</v>
      </c>
      <c r="L385" s="36">
        <f>VLOOKUP(F385,'Metales Pesados'!F385:BU845,68,FALSE)</f>
        <v>0</v>
      </c>
      <c r="M385" s="36">
        <f>VLOOKUP(F385,'Metales Pesados'!F385:CH845,81,FALSE)</f>
        <v>0</v>
      </c>
      <c r="N385" s="71">
        <f>VLOOKUP(F385,'Metales Pesados'!F385:CU845,94,FALSE)</f>
        <v>0</v>
      </c>
    </row>
    <row r="386" spans="1:14" ht="13.05" customHeight="1" x14ac:dyDescent="0.2">
      <c r="A386" s="47" t="s">
        <v>15</v>
      </c>
      <c r="B386" s="47" t="s">
        <v>438</v>
      </c>
      <c r="C386" s="47" t="s">
        <v>15</v>
      </c>
      <c r="D386" s="47" t="s">
        <v>438</v>
      </c>
      <c r="E386" s="48" t="s">
        <v>59</v>
      </c>
      <c r="F386" s="49">
        <v>15657</v>
      </c>
      <c r="G386" s="51" t="s">
        <v>444</v>
      </c>
      <c r="H386" s="76">
        <f>VLOOKUP(F386,'Metales Pesados'!F386:U846,16,FALSE)</f>
        <v>0</v>
      </c>
      <c r="I386" s="36">
        <f>VLOOKUP(F386,'Metales Pesados'!F386:AH846,29,FALSE)</f>
        <v>0</v>
      </c>
      <c r="J386" s="71">
        <f>VLOOKUP(F386,'Metales Pesados'!F386:AU846,42,FALSE)</f>
        <v>0</v>
      </c>
      <c r="K386" s="36">
        <f>VLOOKUP(F386,'Metales Pesados'!F386:BH846,55,FALSE)</f>
        <v>0</v>
      </c>
      <c r="L386" s="36">
        <f>VLOOKUP(F386,'Metales Pesados'!F386:BU846,68,FALSE)</f>
        <v>0</v>
      </c>
      <c r="M386" s="36">
        <f>VLOOKUP(F386,'Metales Pesados'!F386:CH846,81,FALSE)</f>
        <v>0</v>
      </c>
      <c r="N386" s="71">
        <f>VLOOKUP(F386,'Metales Pesados'!F386:CU846,94,FALSE)</f>
        <v>0</v>
      </c>
    </row>
    <row r="387" spans="1:14" ht="13.05" customHeight="1" x14ac:dyDescent="0.2">
      <c r="A387" s="47" t="s">
        <v>15</v>
      </c>
      <c r="B387" s="47" t="s">
        <v>438</v>
      </c>
      <c r="C387" s="47" t="s">
        <v>15</v>
      </c>
      <c r="D387" s="47" t="s">
        <v>438</v>
      </c>
      <c r="E387" s="48" t="s">
        <v>33</v>
      </c>
      <c r="F387" s="49">
        <v>15854</v>
      </c>
      <c r="G387" s="51" t="s">
        <v>445</v>
      </c>
      <c r="H387" s="76">
        <f>VLOOKUP(F387,'Metales Pesados'!F387:U847,16,FALSE)</f>
        <v>0</v>
      </c>
      <c r="I387" s="36">
        <f>VLOOKUP(F387,'Metales Pesados'!F387:AH847,29,FALSE)</f>
        <v>0</v>
      </c>
      <c r="J387" s="71">
        <f>VLOOKUP(F387,'Metales Pesados'!F387:AU847,42,FALSE)</f>
        <v>0</v>
      </c>
      <c r="K387" s="36">
        <f>VLOOKUP(F387,'Metales Pesados'!F387:BH847,55,FALSE)</f>
        <v>0</v>
      </c>
      <c r="L387" s="36">
        <f>VLOOKUP(F387,'Metales Pesados'!F387:BU847,68,FALSE)</f>
        <v>0</v>
      </c>
      <c r="M387" s="36">
        <f>VLOOKUP(F387,'Metales Pesados'!F387:CH847,81,FALSE)</f>
        <v>0</v>
      </c>
      <c r="N387" s="71">
        <f>VLOOKUP(F387,'Metales Pesados'!F387:CU847,94,FALSE)</f>
        <v>0</v>
      </c>
    </row>
    <row r="388" spans="1:14" ht="13.05" customHeight="1" x14ac:dyDescent="0.2">
      <c r="A388" s="47" t="s">
        <v>15</v>
      </c>
      <c r="B388" s="47" t="s">
        <v>438</v>
      </c>
      <c r="C388" s="47" t="s">
        <v>15</v>
      </c>
      <c r="D388" s="47" t="s">
        <v>438</v>
      </c>
      <c r="E388" s="48" t="s">
        <v>33</v>
      </c>
      <c r="F388" s="49">
        <v>17685</v>
      </c>
      <c r="G388" s="51" t="s">
        <v>446</v>
      </c>
      <c r="H388" s="76">
        <f>VLOOKUP(F388,'Metales Pesados'!F388:U848,16,FALSE)</f>
        <v>0</v>
      </c>
      <c r="I388" s="36">
        <f>VLOOKUP(F388,'Metales Pesados'!F388:AH848,29,FALSE)</f>
        <v>0</v>
      </c>
      <c r="J388" s="71">
        <f>VLOOKUP(F388,'Metales Pesados'!F388:AU848,42,FALSE)</f>
        <v>0</v>
      </c>
      <c r="K388" s="36">
        <f>VLOOKUP(F388,'Metales Pesados'!F388:BH848,55,FALSE)</f>
        <v>0</v>
      </c>
      <c r="L388" s="36">
        <f>VLOOKUP(F388,'Metales Pesados'!F388:BU848,68,FALSE)</f>
        <v>0</v>
      </c>
      <c r="M388" s="36">
        <f>VLOOKUP(F388,'Metales Pesados'!F388:CH848,81,FALSE)</f>
        <v>0</v>
      </c>
      <c r="N388" s="71">
        <f>VLOOKUP(F388,'Metales Pesados'!F388:CU848,94,FALSE)</f>
        <v>0</v>
      </c>
    </row>
    <row r="389" spans="1:14" ht="13.05" customHeight="1" x14ac:dyDescent="0.2">
      <c r="A389" s="47" t="s">
        <v>15</v>
      </c>
      <c r="B389" s="47" t="s">
        <v>438</v>
      </c>
      <c r="C389" s="47" t="s">
        <v>15</v>
      </c>
      <c r="D389" s="47" t="s">
        <v>438</v>
      </c>
      <c r="E389" s="48" t="s">
        <v>33</v>
      </c>
      <c r="F389" s="49">
        <v>31671</v>
      </c>
      <c r="G389" s="51" t="s">
        <v>447</v>
      </c>
      <c r="H389" s="76">
        <f>VLOOKUP(F389,'Metales Pesados'!F389:U849,16,FALSE)</f>
        <v>0</v>
      </c>
      <c r="I389" s="36">
        <f>VLOOKUP(F389,'Metales Pesados'!F389:AH849,29,FALSE)</f>
        <v>0</v>
      </c>
      <c r="J389" s="71">
        <f>VLOOKUP(F389,'Metales Pesados'!F389:AU849,42,FALSE)</f>
        <v>0</v>
      </c>
      <c r="K389" s="36">
        <f>VLOOKUP(F389,'Metales Pesados'!F389:BH849,55,FALSE)</f>
        <v>0</v>
      </c>
      <c r="L389" s="36">
        <f>VLOOKUP(F389,'Metales Pesados'!F389:BU849,68,FALSE)</f>
        <v>0</v>
      </c>
      <c r="M389" s="36">
        <f>VLOOKUP(F389,'Metales Pesados'!F389:CH849,81,FALSE)</f>
        <v>0</v>
      </c>
      <c r="N389" s="71">
        <f>VLOOKUP(F389,'Metales Pesados'!F389:CU849,94,FALSE)</f>
        <v>0</v>
      </c>
    </row>
    <row r="390" spans="1:14" ht="13.05" customHeight="1" x14ac:dyDescent="0.2">
      <c r="A390" s="47" t="s">
        <v>15</v>
      </c>
      <c r="B390" s="47" t="s">
        <v>438</v>
      </c>
      <c r="C390" s="47" t="s">
        <v>15</v>
      </c>
      <c r="D390" s="47" t="s">
        <v>438</v>
      </c>
      <c r="E390" s="48" t="s">
        <v>33</v>
      </c>
      <c r="F390" s="49">
        <v>31239</v>
      </c>
      <c r="G390" s="51" t="s">
        <v>448</v>
      </c>
      <c r="H390" s="76">
        <f>VLOOKUP(F390,'Metales Pesados'!F390:U850,16,FALSE)</f>
        <v>0</v>
      </c>
      <c r="I390" s="36">
        <f>VLOOKUP(F390,'Metales Pesados'!F390:AH850,29,FALSE)</f>
        <v>0</v>
      </c>
      <c r="J390" s="71">
        <f>VLOOKUP(F390,'Metales Pesados'!F390:AU850,42,FALSE)</f>
        <v>0</v>
      </c>
      <c r="K390" s="36">
        <f>VLOOKUP(F390,'Metales Pesados'!F390:BH850,55,FALSE)</f>
        <v>0</v>
      </c>
      <c r="L390" s="36">
        <f>VLOOKUP(F390,'Metales Pesados'!F390:BU850,68,FALSE)</f>
        <v>0</v>
      </c>
      <c r="M390" s="36">
        <f>VLOOKUP(F390,'Metales Pesados'!F390:CH850,81,FALSE)</f>
        <v>0</v>
      </c>
      <c r="N390" s="71">
        <f>VLOOKUP(F390,'Metales Pesados'!F390:CU850,94,FALSE)</f>
        <v>0</v>
      </c>
    </row>
    <row r="391" spans="1:14" ht="13.05" customHeight="1" x14ac:dyDescent="0.2">
      <c r="A391" s="47" t="s">
        <v>15</v>
      </c>
      <c r="B391" s="47" t="s">
        <v>449</v>
      </c>
      <c r="C391" s="47" t="s">
        <v>15</v>
      </c>
      <c r="D391" s="47" t="s">
        <v>449</v>
      </c>
      <c r="E391" s="48" t="s">
        <v>297</v>
      </c>
      <c r="F391" s="49">
        <v>193</v>
      </c>
      <c r="G391" s="51" t="s">
        <v>449</v>
      </c>
      <c r="H391" s="76">
        <f>VLOOKUP(F391,'Metales Pesados'!F391:U851,16,FALSE)</f>
        <v>268</v>
      </c>
      <c r="I391" s="36">
        <f>VLOOKUP(F391,'Metales Pesados'!F391:AH851,29,FALSE)</f>
        <v>0</v>
      </c>
      <c r="J391" s="71">
        <f>VLOOKUP(F391,'Metales Pesados'!F391:AU851,42,FALSE)</f>
        <v>232</v>
      </c>
      <c r="K391" s="36">
        <f>VLOOKUP(F391,'Metales Pesados'!F391:BH851,55,FALSE)</f>
        <v>0</v>
      </c>
      <c r="L391" s="36">
        <f>VLOOKUP(F391,'Metales Pesados'!F391:BU851,68,FALSE)</f>
        <v>0</v>
      </c>
      <c r="M391" s="36">
        <f>VLOOKUP(F391,'Metales Pesados'!F391:CH851,81,FALSE)</f>
        <v>0</v>
      </c>
      <c r="N391" s="71">
        <f>VLOOKUP(F391,'Metales Pesados'!F391:CU851,94,FALSE)</f>
        <v>0</v>
      </c>
    </row>
    <row r="392" spans="1:14" ht="13.05" customHeight="1" x14ac:dyDescent="0.2">
      <c r="A392" s="47" t="s">
        <v>15</v>
      </c>
      <c r="B392" s="47" t="s">
        <v>449</v>
      </c>
      <c r="C392" s="47" t="s">
        <v>15</v>
      </c>
      <c r="D392" s="47" t="s">
        <v>449</v>
      </c>
      <c r="E392" s="48" t="s">
        <v>33</v>
      </c>
      <c r="F392" s="49">
        <v>194</v>
      </c>
      <c r="G392" s="51" t="s">
        <v>450</v>
      </c>
      <c r="H392" s="76">
        <f>VLOOKUP(F392,'Metales Pesados'!F392:U852,16,FALSE)</f>
        <v>40</v>
      </c>
      <c r="I392" s="36">
        <f>VLOOKUP(F392,'Metales Pesados'!F392:AH852,29,FALSE)</f>
        <v>0</v>
      </c>
      <c r="J392" s="71">
        <f>VLOOKUP(F392,'Metales Pesados'!F392:AU852,42,FALSE)</f>
        <v>35</v>
      </c>
      <c r="K392" s="36">
        <f>VLOOKUP(F392,'Metales Pesados'!F392:BH852,55,FALSE)</f>
        <v>0</v>
      </c>
      <c r="L392" s="36">
        <f>VLOOKUP(F392,'Metales Pesados'!F392:BU852,68,FALSE)</f>
        <v>0</v>
      </c>
      <c r="M392" s="36">
        <f>VLOOKUP(F392,'Metales Pesados'!F392:CH852,81,FALSE)</f>
        <v>0</v>
      </c>
      <c r="N392" s="71">
        <f>VLOOKUP(F392,'Metales Pesados'!F392:CU852,94,FALSE)</f>
        <v>0</v>
      </c>
    </row>
    <row r="393" spans="1:14" ht="13.05" customHeight="1" x14ac:dyDescent="0.2">
      <c r="A393" s="47" t="s">
        <v>15</v>
      </c>
      <c r="B393" s="47" t="s">
        <v>449</v>
      </c>
      <c r="C393" s="47" t="s">
        <v>15</v>
      </c>
      <c r="D393" s="47" t="s">
        <v>449</v>
      </c>
      <c r="E393" s="48" t="s">
        <v>33</v>
      </c>
      <c r="F393" s="49">
        <v>196</v>
      </c>
      <c r="G393" s="51" t="s">
        <v>451</v>
      </c>
      <c r="H393" s="76">
        <f>VLOOKUP(F393,'Metales Pesados'!F393:U853,16,FALSE)</f>
        <v>0</v>
      </c>
      <c r="I393" s="36">
        <f>VLOOKUP(F393,'Metales Pesados'!F393:AH853,29,FALSE)</f>
        <v>0</v>
      </c>
      <c r="J393" s="71">
        <f>VLOOKUP(F393,'Metales Pesados'!F393:AU853,42,FALSE)</f>
        <v>0</v>
      </c>
      <c r="K393" s="36">
        <f>VLOOKUP(F393,'Metales Pesados'!F393:BH853,55,FALSE)</f>
        <v>0</v>
      </c>
      <c r="L393" s="36">
        <f>VLOOKUP(F393,'Metales Pesados'!F393:BU853,68,FALSE)</f>
        <v>0</v>
      </c>
      <c r="M393" s="36">
        <f>VLOOKUP(F393,'Metales Pesados'!F393:CH853,81,FALSE)</f>
        <v>0</v>
      </c>
      <c r="N393" s="71">
        <f>VLOOKUP(F393,'Metales Pesados'!F393:CU853,94,FALSE)</f>
        <v>0</v>
      </c>
    </row>
    <row r="394" spans="1:14" ht="13.05" customHeight="1" x14ac:dyDescent="0.2">
      <c r="A394" s="47" t="s">
        <v>15</v>
      </c>
      <c r="B394" s="47" t="s">
        <v>449</v>
      </c>
      <c r="C394" s="47" t="s">
        <v>15</v>
      </c>
      <c r="D394" s="47" t="s">
        <v>449</v>
      </c>
      <c r="E394" s="48" t="s">
        <v>33</v>
      </c>
      <c r="F394" s="49">
        <v>197</v>
      </c>
      <c r="G394" s="51" t="s">
        <v>452</v>
      </c>
      <c r="H394" s="76">
        <f>VLOOKUP(F394,'Metales Pesados'!F394:U854,16,FALSE)</f>
        <v>67</v>
      </c>
      <c r="I394" s="36">
        <f>VLOOKUP(F394,'Metales Pesados'!F394:AH854,29,FALSE)</f>
        <v>0</v>
      </c>
      <c r="J394" s="71">
        <f>VLOOKUP(F394,'Metales Pesados'!F394:AU854,42,FALSE)</f>
        <v>63</v>
      </c>
      <c r="K394" s="36">
        <f>VLOOKUP(F394,'Metales Pesados'!F394:BH854,55,FALSE)</f>
        <v>0</v>
      </c>
      <c r="L394" s="36">
        <f>VLOOKUP(F394,'Metales Pesados'!F394:BU854,68,FALSE)</f>
        <v>0</v>
      </c>
      <c r="M394" s="36">
        <f>VLOOKUP(F394,'Metales Pesados'!F394:CH854,81,FALSE)</f>
        <v>0</v>
      </c>
      <c r="N394" s="71">
        <f>VLOOKUP(F394,'Metales Pesados'!F394:CU854,94,FALSE)</f>
        <v>0</v>
      </c>
    </row>
    <row r="395" spans="1:14" ht="13.05" customHeight="1" x14ac:dyDescent="0.2">
      <c r="A395" s="47" t="s">
        <v>15</v>
      </c>
      <c r="B395" s="47" t="s">
        <v>449</v>
      </c>
      <c r="C395" s="47" t="s">
        <v>15</v>
      </c>
      <c r="D395" s="47" t="s">
        <v>449</v>
      </c>
      <c r="E395" s="48" t="s">
        <v>33</v>
      </c>
      <c r="F395" s="49">
        <v>199</v>
      </c>
      <c r="G395" s="51" t="s">
        <v>453</v>
      </c>
      <c r="H395" s="76">
        <f>VLOOKUP(F395,'Metales Pesados'!F395:U855,16,FALSE)</f>
        <v>0</v>
      </c>
      <c r="I395" s="36">
        <f>VLOOKUP(F395,'Metales Pesados'!F395:AH855,29,FALSE)</f>
        <v>0</v>
      </c>
      <c r="J395" s="71">
        <f>VLOOKUP(F395,'Metales Pesados'!F395:AU855,42,FALSE)</f>
        <v>0</v>
      </c>
      <c r="K395" s="36">
        <f>VLOOKUP(F395,'Metales Pesados'!F395:BH855,55,FALSE)</f>
        <v>0</v>
      </c>
      <c r="L395" s="36">
        <f>VLOOKUP(F395,'Metales Pesados'!F395:BU855,68,FALSE)</f>
        <v>0</v>
      </c>
      <c r="M395" s="36">
        <f>VLOOKUP(F395,'Metales Pesados'!F395:CH855,81,FALSE)</f>
        <v>0</v>
      </c>
      <c r="N395" s="71">
        <f>VLOOKUP(F395,'Metales Pesados'!F395:CU855,94,FALSE)</f>
        <v>0</v>
      </c>
    </row>
    <row r="396" spans="1:14" ht="13.05" customHeight="1" x14ac:dyDescent="0.2">
      <c r="A396" s="47" t="s">
        <v>15</v>
      </c>
      <c r="B396" s="47" t="s">
        <v>449</v>
      </c>
      <c r="C396" s="47" t="s">
        <v>15</v>
      </c>
      <c r="D396" s="47" t="s">
        <v>449</v>
      </c>
      <c r="E396" s="48" t="s">
        <v>33</v>
      </c>
      <c r="F396" s="49">
        <v>200</v>
      </c>
      <c r="G396" s="51" t="s">
        <v>454</v>
      </c>
      <c r="H396" s="76">
        <f>VLOOKUP(F396,'Metales Pesados'!F396:U856,16,FALSE)</f>
        <v>21</v>
      </c>
      <c r="I396" s="36">
        <f>VLOOKUP(F396,'Metales Pesados'!F396:AH856,29,FALSE)</f>
        <v>0</v>
      </c>
      <c r="J396" s="71">
        <f>VLOOKUP(F396,'Metales Pesados'!F396:AU856,42,FALSE)</f>
        <v>12</v>
      </c>
      <c r="K396" s="36">
        <f>VLOOKUP(F396,'Metales Pesados'!F396:BH856,55,FALSE)</f>
        <v>0</v>
      </c>
      <c r="L396" s="36">
        <f>VLOOKUP(F396,'Metales Pesados'!F396:BU856,68,FALSE)</f>
        <v>0</v>
      </c>
      <c r="M396" s="36">
        <f>VLOOKUP(F396,'Metales Pesados'!F396:CH856,81,FALSE)</f>
        <v>0</v>
      </c>
      <c r="N396" s="71">
        <f>VLOOKUP(F396,'Metales Pesados'!F396:CU856,94,FALSE)</f>
        <v>0</v>
      </c>
    </row>
    <row r="397" spans="1:14" ht="13.05" customHeight="1" x14ac:dyDescent="0.2">
      <c r="A397" s="47" t="s">
        <v>15</v>
      </c>
      <c r="B397" s="47" t="s">
        <v>449</v>
      </c>
      <c r="C397" s="47" t="s">
        <v>15</v>
      </c>
      <c r="D397" s="47" t="s">
        <v>449</v>
      </c>
      <c r="E397" s="48" t="s">
        <v>33</v>
      </c>
      <c r="F397" s="49">
        <v>201</v>
      </c>
      <c r="G397" s="51" t="s">
        <v>455</v>
      </c>
      <c r="H397" s="76">
        <f>VLOOKUP(F397,'Metales Pesados'!F397:U857,16,FALSE)</f>
        <v>21</v>
      </c>
      <c r="I397" s="36">
        <f>VLOOKUP(F397,'Metales Pesados'!F397:AH857,29,FALSE)</f>
        <v>0</v>
      </c>
      <c r="J397" s="71">
        <f>VLOOKUP(F397,'Metales Pesados'!F397:AU857,42,FALSE)</f>
        <v>21</v>
      </c>
      <c r="K397" s="36">
        <f>VLOOKUP(F397,'Metales Pesados'!F397:BH857,55,FALSE)</f>
        <v>0</v>
      </c>
      <c r="L397" s="36">
        <f>VLOOKUP(F397,'Metales Pesados'!F397:BU857,68,FALSE)</f>
        <v>0</v>
      </c>
      <c r="M397" s="36">
        <f>VLOOKUP(F397,'Metales Pesados'!F397:CH857,81,FALSE)</f>
        <v>0</v>
      </c>
      <c r="N397" s="71">
        <f>VLOOKUP(F397,'Metales Pesados'!F397:CU857,94,FALSE)</f>
        <v>0</v>
      </c>
    </row>
    <row r="398" spans="1:14" ht="13.05" customHeight="1" x14ac:dyDescent="0.2">
      <c r="A398" s="47" t="s">
        <v>15</v>
      </c>
      <c r="B398" s="47" t="s">
        <v>449</v>
      </c>
      <c r="C398" s="47" t="s">
        <v>15</v>
      </c>
      <c r="D398" s="47" t="s">
        <v>449</v>
      </c>
      <c r="E398" s="48" t="s">
        <v>33</v>
      </c>
      <c r="F398" s="49">
        <v>195</v>
      </c>
      <c r="G398" s="51" t="s">
        <v>456</v>
      </c>
      <c r="H398" s="76">
        <f>VLOOKUP(F398,'Metales Pesados'!F398:U858,16,FALSE)</f>
        <v>23</v>
      </c>
      <c r="I398" s="36">
        <f>VLOOKUP(F398,'Metales Pesados'!F398:AH858,29,FALSE)</f>
        <v>0</v>
      </c>
      <c r="J398" s="71">
        <f>VLOOKUP(F398,'Metales Pesados'!F398:AU858,42,FALSE)</f>
        <v>18</v>
      </c>
      <c r="K398" s="36">
        <f>VLOOKUP(F398,'Metales Pesados'!F398:BH858,55,FALSE)</f>
        <v>0</v>
      </c>
      <c r="L398" s="36">
        <f>VLOOKUP(F398,'Metales Pesados'!F398:BU858,68,FALSE)</f>
        <v>0</v>
      </c>
      <c r="M398" s="36">
        <f>VLOOKUP(F398,'Metales Pesados'!F398:CH858,81,FALSE)</f>
        <v>0</v>
      </c>
      <c r="N398" s="71">
        <f>VLOOKUP(F398,'Metales Pesados'!F398:CU858,94,FALSE)</f>
        <v>0</v>
      </c>
    </row>
    <row r="399" spans="1:14" ht="13.05" customHeight="1" x14ac:dyDescent="0.2">
      <c r="A399" s="47" t="s">
        <v>15</v>
      </c>
      <c r="B399" s="47" t="s">
        <v>449</v>
      </c>
      <c r="C399" s="47" t="s">
        <v>15</v>
      </c>
      <c r="D399" s="47" t="s">
        <v>449</v>
      </c>
      <c r="E399" s="48" t="s">
        <v>33</v>
      </c>
      <c r="F399" s="49">
        <v>16641</v>
      </c>
      <c r="G399" s="51" t="s">
        <v>457</v>
      </c>
      <c r="H399" s="76">
        <f>VLOOKUP(F399,'Metales Pesados'!F399:U859,16,FALSE)</f>
        <v>40</v>
      </c>
      <c r="I399" s="36">
        <f>VLOOKUP(F399,'Metales Pesados'!F399:AH859,29,FALSE)</f>
        <v>0</v>
      </c>
      <c r="J399" s="71">
        <f>VLOOKUP(F399,'Metales Pesados'!F399:AU859,42,FALSE)</f>
        <v>29</v>
      </c>
      <c r="K399" s="36">
        <f>VLOOKUP(F399,'Metales Pesados'!F399:BH859,55,FALSE)</f>
        <v>0</v>
      </c>
      <c r="L399" s="36">
        <f>VLOOKUP(F399,'Metales Pesados'!F399:BU859,68,FALSE)</f>
        <v>0</v>
      </c>
      <c r="M399" s="36">
        <f>VLOOKUP(F399,'Metales Pesados'!F399:CH859,81,FALSE)</f>
        <v>0</v>
      </c>
      <c r="N399" s="71">
        <f>VLOOKUP(F399,'Metales Pesados'!F399:CU859,94,FALSE)</f>
        <v>0</v>
      </c>
    </row>
    <row r="400" spans="1:14" ht="13.05" customHeight="1" x14ac:dyDescent="0.2">
      <c r="A400" s="47" t="s">
        <v>15</v>
      </c>
      <c r="B400" s="47" t="s">
        <v>449</v>
      </c>
      <c r="C400" s="47" t="s">
        <v>15</v>
      </c>
      <c r="D400" s="47" t="s">
        <v>449</v>
      </c>
      <c r="E400" s="48" t="s">
        <v>33</v>
      </c>
      <c r="F400" s="49">
        <v>16651</v>
      </c>
      <c r="G400" s="51" t="s">
        <v>458</v>
      </c>
      <c r="H400" s="76">
        <f>VLOOKUP(F400,'Metales Pesados'!F400:U860,16,FALSE)</f>
        <v>39</v>
      </c>
      <c r="I400" s="36">
        <f>VLOOKUP(F400,'Metales Pesados'!F400:AH860,29,FALSE)</f>
        <v>0</v>
      </c>
      <c r="J400" s="71">
        <f>VLOOKUP(F400,'Metales Pesados'!F400:AU860,42,FALSE)</f>
        <v>30</v>
      </c>
      <c r="K400" s="36">
        <f>VLOOKUP(F400,'Metales Pesados'!F400:BH860,55,FALSE)</f>
        <v>0</v>
      </c>
      <c r="L400" s="36">
        <f>VLOOKUP(F400,'Metales Pesados'!F400:BU860,68,FALSE)</f>
        <v>0</v>
      </c>
      <c r="M400" s="36">
        <f>VLOOKUP(F400,'Metales Pesados'!F400:CH860,81,FALSE)</f>
        <v>0</v>
      </c>
      <c r="N400" s="71">
        <f>VLOOKUP(F400,'Metales Pesados'!F400:CU860,94,FALSE)</f>
        <v>0</v>
      </c>
    </row>
    <row r="401" spans="1:14" ht="13.05" customHeight="1" x14ac:dyDescent="0.2">
      <c r="A401" s="47" t="s">
        <v>15</v>
      </c>
      <c r="B401" s="47" t="s">
        <v>449</v>
      </c>
      <c r="C401" s="47" t="s">
        <v>15</v>
      </c>
      <c r="D401" s="47" t="s">
        <v>449</v>
      </c>
      <c r="E401" s="48" t="s">
        <v>33</v>
      </c>
      <c r="F401" s="49">
        <v>25346</v>
      </c>
      <c r="G401" s="51" t="s">
        <v>459</v>
      </c>
      <c r="H401" s="76">
        <f>VLOOKUP(F401,'Metales Pesados'!F401:U861,16,FALSE)</f>
        <v>42</v>
      </c>
      <c r="I401" s="36">
        <f>VLOOKUP(F401,'Metales Pesados'!F401:AH861,29,FALSE)</f>
        <v>0</v>
      </c>
      <c r="J401" s="71">
        <f>VLOOKUP(F401,'Metales Pesados'!F401:AU861,42,FALSE)</f>
        <v>36</v>
      </c>
      <c r="K401" s="36">
        <f>VLOOKUP(F401,'Metales Pesados'!F401:BH861,55,FALSE)</f>
        <v>0</v>
      </c>
      <c r="L401" s="36">
        <f>VLOOKUP(F401,'Metales Pesados'!F401:BU861,68,FALSE)</f>
        <v>0</v>
      </c>
      <c r="M401" s="36">
        <f>VLOOKUP(F401,'Metales Pesados'!F401:CH861,81,FALSE)</f>
        <v>0</v>
      </c>
      <c r="N401" s="71">
        <f>VLOOKUP(F401,'Metales Pesados'!F401:CU861,94,FALSE)</f>
        <v>0</v>
      </c>
    </row>
    <row r="402" spans="1:14" ht="13.05" customHeight="1" x14ac:dyDescent="0.2">
      <c r="A402" s="47" t="s">
        <v>15</v>
      </c>
      <c r="B402" s="47" t="s">
        <v>407</v>
      </c>
      <c r="C402" s="47" t="s">
        <v>15</v>
      </c>
      <c r="D402" s="47" t="s">
        <v>407</v>
      </c>
      <c r="E402" s="48" t="s">
        <v>31</v>
      </c>
      <c r="F402" s="49">
        <v>191</v>
      </c>
      <c r="G402" s="51" t="s">
        <v>460</v>
      </c>
      <c r="H402" s="76">
        <f>VLOOKUP(F402,'Metales Pesados'!F402:U862,16,FALSE)</f>
        <v>762</v>
      </c>
      <c r="I402" s="36">
        <f>VLOOKUP(F402,'Metales Pesados'!F402:AH862,29,FALSE)</f>
        <v>43</v>
      </c>
      <c r="J402" s="71">
        <f>VLOOKUP(F402,'Metales Pesados'!F402:AU862,42,FALSE)</f>
        <v>700</v>
      </c>
      <c r="K402" s="36">
        <f>VLOOKUP(F402,'Metales Pesados'!F402:BH862,55,FALSE)</f>
        <v>0</v>
      </c>
      <c r="L402" s="36">
        <f>VLOOKUP(F402,'Metales Pesados'!F402:BU862,68,FALSE)</f>
        <v>0</v>
      </c>
      <c r="M402" s="36">
        <f>VLOOKUP(F402,'Metales Pesados'!F402:CH862,81,FALSE)</f>
        <v>0</v>
      </c>
      <c r="N402" s="71">
        <f>VLOOKUP(F402,'Metales Pesados'!F402:CU862,94,FALSE)</f>
        <v>0</v>
      </c>
    </row>
    <row r="403" spans="1:14" ht="13.05" customHeight="1" x14ac:dyDescent="0.2">
      <c r="A403" s="47" t="s">
        <v>15</v>
      </c>
      <c r="B403" s="47" t="s">
        <v>407</v>
      </c>
      <c r="C403" s="47" t="s">
        <v>15</v>
      </c>
      <c r="D403" s="47" t="s">
        <v>407</v>
      </c>
      <c r="E403" s="48" t="s">
        <v>33</v>
      </c>
      <c r="F403" s="49">
        <v>192</v>
      </c>
      <c r="G403" s="51" t="s">
        <v>461</v>
      </c>
      <c r="H403" s="76">
        <f>VLOOKUP(F403,'Metales Pesados'!F403:U863,16,FALSE)</f>
        <v>69</v>
      </c>
      <c r="I403" s="36">
        <f>VLOOKUP(F403,'Metales Pesados'!F403:AH863,29,FALSE)</f>
        <v>25</v>
      </c>
      <c r="J403" s="71">
        <f>VLOOKUP(F403,'Metales Pesados'!F403:AU863,42,FALSE)</f>
        <v>41</v>
      </c>
      <c r="K403" s="36">
        <f>VLOOKUP(F403,'Metales Pesados'!F403:BH863,55,FALSE)</f>
        <v>0</v>
      </c>
      <c r="L403" s="36">
        <f>VLOOKUP(F403,'Metales Pesados'!F403:BU863,68,FALSE)</f>
        <v>0</v>
      </c>
      <c r="M403" s="36">
        <f>VLOOKUP(F403,'Metales Pesados'!F403:CH863,81,FALSE)</f>
        <v>0</v>
      </c>
      <c r="N403" s="71">
        <f>VLOOKUP(F403,'Metales Pesados'!F403:CU863,94,FALSE)</f>
        <v>0</v>
      </c>
    </row>
    <row r="404" spans="1:14" ht="13.05" customHeight="1" x14ac:dyDescent="0.2">
      <c r="A404" s="47" t="s">
        <v>15</v>
      </c>
      <c r="B404" s="47" t="s">
        <v>407</v>
      </c>
      <c r="C404" s="47" t="s">
        <v>15</v>
      </c>
      <c r="D404" s="47" t="s">
        <v>407</v>
      </c>
      <c r="E404" s="48" t="s">
        <v>33</v>
      </c>
      <c r="F404" s="49">
        <v>16653</v>
      </c>
      <c r="G404" s="51" t="s">
        <v>462</v>
      </c>
      <c r="H404" s="76">
        <f>VLOOKUP(F404,'Metales Pesados'!F404:U864,16,FALSE)</f>
        <v>56</v>
      </c>
      <c r="I404" s="36">
        <f>VLOOKUP(F404,'Metales Pesados'!F404:AH864,29,FALSE)</f>
        <v>4</v>
      </c>
      <c r="J404" s="71">
        <f>VLOOKUP(F404,'Metales Pesados'!F404:AU864,42,FALSE)</f>
        <v>32</v>
      </c>
      <c r="K404" s="36">
        <f>VLOOKUP(F404,'Metales Pesados'!F404:BH864,55,FALSE)</f>
        <v>0</v>
      </c>
      <c r="L404" s="36">
        <f>VLOOKUP(F404,'Metales Pesados'!F404:BU864,68,FALSE)</f>
        <v>0</v>
      </c>
      <c r="M404" s="36">
        <f>VLOOKUP(F404,'Metales Pesados'!F404:CH864,81,FALSE)</f>
        <v>0</v>
      </c>
      <c r="N404" s="71">
        <f>VLOOKUP(F404,'Metales Pesados'!F404:CU864,94,FALSE)</f>
        <v>0</v>
      </c>
    </row>
    <row r="405" spans="1:14" ht="13.05" customHeight="1" x14ac:dyDescent="0.2">
      <c r="A405" s="47" t="s">
        <v>15</v>
      </c>
      <c r="B405" s="47" t="s">
        <v>407</v>
      </c>
      <c r="C405" s="47" t="s">
        <v>15</v>
      </c>
      <c r="D405" s="47" t="s">
        <v>407</v>
      </c>
      <c r="E405" s="48" t="s">
        <v>33</v>
      </c>
      <c r="F405" s="49">
        <v>26774</v>
      </c>
      <c r="G405" s="51" t="s">
        <v>463</v>
      </c>
      <c r="H405" s="76">
        <f>VLOOKUP(F405,'Metales Pesados'!F405:U865,16,FALSE)</f>
        <v>20</v>
      </c>
      <c r="I405" s="36">
        <f>VLOOKUP(F405,'Metales Pesados'!F405:AH865,29,FALSE)</f>
        <v>0</v>
      </c>
      <c r="J405" s="71">
        <f>VLOOKUP(F405,'Metales Pesados'!F405:AU865,42,FALSE)</f>
        <v>19</v>
      </c>
      <c r="K405" s="36">
        <f>VLOOKUP(F405,'Metales Pesados'!F405:BH865,55,FALSE)</f>
        <v>0</v>
      </c>
      <c r="L405" s="36">
        <f>VLOOKUP(F405,'Metales Pesados'!F405:BU865,68,FALSE)</f>
        <v>0</v>
      </c>
      <c r="M405" s="36">
        <f>VLOOKUP(F405,'Metales Pesados'!F405:CH865,81,FALSE)</f>
        <v>0</v>
      </c>
      <c r="N405" s="71">
        <f>VLOOKUP(F405,'Metales Pesados'!F405:CU865,94,FALSE)</f>
        <v>0</v>
      </c>
    </row>
    <row r="406" spans="1:14" ht="13.05" customHeight="1" x14ac:dyDescent="0.2">
      <c r="A406" s="47" t="s">
        <v>15</v>
      </c>
      <c r="B406" s="47" t="s">
        <v>407</v>
      </c>
      <c r="C406" s="47" t="s">
        <v>15</v>
      </c>
      <c r="D406" s="47" t="s">
        <v>407</v>
      </c>
      <c r="E406" s="48" t="s">
        <v>33</v>
      </c>
      <c r="F406" s="49">
        <v>25343</v>
      </c>
      <c r="G406" s="51" t="s">
        <v>464</v>
      </c>
      <c r="H406" s="76">
        <f>VLOOKUP(F406,'Metales Pesados'!F406:U866,16,FALSE)</f>
        <v>114</v>
      </c>
      <c r="I406" s="36">
        <f>VLOOKUP(F406,'Metales Pesados'!F406:AH866,29,FALSE)</f>
        <v>9</v>
      </c>
      <c r="J406" s="71">
        <f>VLOOKUP(F406,'Metales Pesados'!F406:AU866,42,FALSE)</f>
        <v>93</v>
      </c>
      <c r="K406" s="36">
        <f>VLOOKUP(F406,'Metales Pesados'!F406:BH866,55,FALSE)</f>
        <v>0</v>
      </c>
      <c r="L406" s="36">
        <f>VLOOKUP(F406,'Metales Pesados'!F406:BU866,68,FALSE)</f>
        <v>0</v>
      </c>
      <c r="M406" s="36">
        <f>VLOOKUP(F406,'Metales Pesados'!F406:CH866,81,FALSE)</f>
        <v>0</v>
      </c>
      <c r="N406" s="71">
        <f>VLOOKUP(F406,'Metales Pesados'!F406:CU866,94,FALSE)</f>
        <v>0</v>
      </c>
    </row>
    <row r="407" spans="1:14" ht="13.05" customHeight="1" x14ac:dyDescent="0.2">
      <c r="A407" s="47" t="s">
        <v>465</v>
      </c>
      <c r="B407" s="47" t="s">
        <v>466</v>
      </c>
      <c r="C407" s="47" t="s">
        <v>465</v>
      </c>
      <c r="D407" s="47" t="s">
        <v>466</v>
      </c>
      <c r="E407" s="48" t="s">
        <v>31</v>
      </c>
      <c r="F407" s="52">
        <v>246</v>
      </c>
      <c r="G407" s="51" t="s">
        <v>467</v>
      </c>
      <c r="H407" s="76">
        <f>VLOOKUP(F407,'Metales Pesados'!F407:U867,16,FALSE)</f>
        <v>0</v>
      </c>
      <c r="I407" s="36">
        <f>VLOOKUP(F407,'Metales Pesados'!F407:AH867,29,FALSE)</f>
        <v>0</v>
      </c>
      <c r="J407" s="71">
        <f>VLOOKUP(F407,'Metales Pesados'!F407:AU867,42,FALSE)</f>
        <v>0</v>
      </c>
      <c r="K407" s="36">
        <f>VLOOKUP(F407,'Metales Pesados'!F407:BH867,55,FALSE)</f>
        <v>0</v>
      </c>
      <c r="L407" s="36">
        <f>VLOOKUP(F407,'Metales Pesados'!F407:BU867,68,FALSE)</f>
        <v>0</v>
      </c>
      <c r="M407" s="36">
        <f>VLOOKUP(F407,'Metales Pesados'!F407:CH867,81,FALSE)</f>
        <v>0</v>
      </c>
      <c r="N407" s="71">
        <f>VLOOKUP(F407,'Metales Pesados'!F407:CU867,94,FALSE)</f>
        <v>0</v>
      </c>
    </row>
    <row r="408" spans="1:14" ht="13.05" customHeight="1" x14ac:dyDescent="0.2">
      <c r="A408" s="47" t="s">
        <v>465</v>
      </c>
      <c r="B408" s="47" t="s">
        <v>466</v>
      </c>
      <c r="C408" s="47" t="s">
        <v>465</v>
      </c>
      <c r="D408" s="47" t="s">
        <v>466</v>
      </c>
      <c r="E408" s="48" t="s">
        <v>33</v>
      </c>
      <c r="F408" s="52">
        <v>247</v>
      </c>
      <c r="G408" s="51" t="s">
        <v>468</v>
      </c>
      <c r="H408" s="76">
        <f>VLOOKUP(F408,'Metales Pesados'!F408:U868,16,FALSE)</f>
        <v>0</v>
      </c>
      <c r="I408" s="36">
        <f>VLOOKUP(F408,'Metales Pesados'!F408:AH868,29,FALSE)</f>
        <v>0</v>
      </c>
      <c r="J408" s="71">
        <f>VLOOKUP(F408,'Metales Pesados'!F408:AU868,42,FALSE)</f>
        <v>0</v>
      </c>
      <c r="K408" s="36">
        <f>VLOOKUP(F408,'Metales Pesados'!F408:BH868,55,FALSE)</f>
        <v>0</v>
      </c>
      <c r="L408" s="36">
        <f>VLOOKUP(F408,'Metales Pesados'!F408:BU868,68,FALSE)</f>
        <v>0</v>
      </c>
      <c r="M408" s="36">
        <f>VLOOKUP(F408,'Metales Pesados'!F408:CH868,81,FALSE)</f>
        <v>0</v>
      </c>
      <c r="N408" s="71">
        <f>VLOOKUP(F408,'Metales Pesados'!F408:CU868,94,FALSE)</f>
        <v>0</v>
      </c>
    </row>
    <row r="409" spans="1:14" ht="13.05" customHeight="1" x14ac:dyDescent="0.2">
      <c r="A409" s="47" t="s">
        <v>465</v>
      </c>
      <c r="B409" s="47" t="s">
        <v>466</v>
      </c>
      <c r="C409" s="47" t="s">
        <v>465</v>
      </c>
      <c r="D409" s="47" t="s">
        <v>466</v>
      </c>
      <c r="E409" s="48" t="s">
        <v>33</v>
      </c>
      <c r="F409" s="52">
        <v>248</v>
      </c>
      <c r="G409" s="51" t="s">
        <v>469</v>
      </c>
      <c r="H409" s="76">
        <f>VLOOKUP(F409,'Metales Pesados'!F409:U869,16,FALSE)</f>
        <v>0</v>
      </c>
      <c r="I409" s="36">
        <f>VLOOKUP(F409,'Metales Pesados'!F409:AH869,29,FALSE)</f>
        <v>0</v>
      </c>
      <c r="J409" s="71">
        <f>VLOOKUP(F409,'Metales Pesados'!F409:AU869,42,FALSE)</f>
        <v>0</v>
      </c>
      <c r="K409" s="36">
        <f>VLOOKUP(F409,'Metales Pesados'!F409:BH869,55,FALSE)</f>
        <v>0</v>
      </c>
      <c r="L409" s="36">
        <f>VLOOKUP(F409,'Metales Pesados'!F409:BU869,68,FALSE)</f>
        <v>0</v>
      </c>
      <c r="M409" s="36">
        <f>VLOOKUP(F409,'Metales Pesados'!F409:CH869,81,FALSE)</f>
        <v>0</v>
      </c>
      <c r="N409" s="71">
        <f>VLOOKUP(F409,'Metales Pesados'!F409:CU869,94,FALSE)</f>
        <v>0</v>
      </c>
    </row>
    <row r="410" spans="1:14" ht="13.05" customHeight="1" x14ac:dyDescent="0.2">
      <c r="A410" s="47" t="s">
        <v>465</v>
      </c>
      <c r="B410" s="47" t="s">
        <v>466</v>
      </c>
      <c r="C410" s="47" t="s">
        <v>465</v>
      </c>
      <c r="D410" s="47" t="s">
        <v>466</v>
      </c>
      <c r="E410" s="48" t="s">
        <v>59</v>
      </c>
      <c r="F410" s="52">
        <v>249</v>
      </c>
      <c r="G410" s="51" t="s">
        <v>470</v>
      </c>
      <c r="H410" s="76">
        <f>VLOOKUP(F410,'Metales Pesados'!F410:U870,16,FALSE)</f>
        <v>0</v>
      </c>
      <c r="I410" s="36">
        <f>VLOOKUP(F410,'Metales Pesados'!F410:AH870,29,FALSE)</f>
        <v>0</v>
      </c>
      <c r="J410" s="71">
        <f>VLOOKUP(F410,'Metales Pesados'!F410:AU870,42,FALSE)</f>
        <v>0</v>
      </c>
      <c r="K410" s="36">
        <f>VLOOKUP(F410,'Metales Pesados'!F410:BH870,55,FALSE)</f>
        <v>0</v>
      </c>
      <c r="L410" s="36">
        <f>VLOOKUP(F410,'Metales Pesados'!F410:BU870,68,FALSE)</f>
        <v>0</v>
      </c>
      <c r="M410" s="36">
        <f>VLOOKUP(F410,'Metales Pesados'!F410:CH870,81,FALSE)</f>
        <v>0</v>
      </c>
      <c r="N410" s="71">
        <f>VLOOKUP(F410,'Metales Pesados'!F410:CU870,94,FALSE)</f>
        <v>0</v>
      </c>
    </row>
    <row r="411" spans="1:14" ht="13.05" customHeight="1" x14ac:dyDescent="0.2">
      <c r="A411" s="47" t="s">
        <v>465</v>
      </c>
      <c r="B411" s="47" t="s">
        <v>466</v>
      </c>
      <c r="C411" s="47" t="s">
        <v>465</v>
      </c>
      <c r="D411" s="47" t="s">
        <v>466</v>
      </c>
      <c r="E411" s="48" t="s">
        <v>59</v>
      </c>
      <c r="F411" s="52">
        <v>250</v>
      </c>
      <c r="G411" s="51" t="s">
        <v>471</v>
      </c>
      <c r="H411" s="76">
        <f>VLOOKUP(F411,'Metales Pesados'!F411:U871,16,FALSE)</f>
        <v>0</v>
      </c>
      <c r="I411" s="36">
        <f>VLOOKUP(F411,'Metales Pesados'!F411:AH871,29,FALSE)</f>
        <v>0</v>
      </c>
      <c r="J411" s="71">
        <f>VLOOKUP(F411,'Metales Pesados'!F411:AU871,42,FALSE)</f>
        <v>0</v>
      </c>
      <c r="K411" s="36">
        <f>VLOOKUP(F411,'Metales Pesados'!F411:BH871,55,FALSE)</f>
        <v>0</v>
      </c>
      <c r="L411" s="36">
        <f>VLOOKUP(F411,'Metales Pesados'!F411:BU871,68,FALSE)</f>
        <v>0</v>
      </c>
      <c r="M411" s="36">
        <f>VLOOKUP(F411,'Metales Pesados'!F411:CH871,81,FALSE)</f>
        <v>0</v>
      </c>
      <c r="N411" s="71">
        <f>VLOOKUP(F411,'Metales Pesados'!F411:CU871,94,FALSE)</f>
        <v>0</v>
      </c>
    </row>
    <row r="412" spans="1:14" ht="13.05" customHeight="1" x14ac:dyDescent="0.2">
      <c r="A412" s="47" t="s">
        <v>465</v>
      </c>
      <c r="B412" s="47" t="s">
        <v>466</v>
      </c>
      <c r="C412" s="47" t="s">
        <v>465</v>
      </c>
      <c r="D412" s="47" t="s">
        <v>466</v>
      </c>
      <c r="E412" s="48" t="s">
        <v>33</v>
      </c>
      <c r="F412" s="52">
        <v>305</v>
      </c>
      <c r="G412" s="51" t="s">
        <v>472</v>
      </c>
      <c r="H412" s="76">
        <f>VLOOKUP(F412,'Metales Pesados'!F412:U872,16,FALSE)</f>
        <v>0</v>
      </c>
      <c r="I412" s="36">
        <f>VLOOKUP(F412,'Metales Pesados'!F412:AH872,29,FALSE)</f>
        <v>0</v>
      </c>
      <c r="J412" s="71">
        <f>VLOOKUP(F412,'Metales Pesados'!F412:AU872,42,FALSE)</f>
        <v>0</v>
      </c>
      <c r="K412" s="36">
        <f>VLOOKUP(F412,'Metales Pesados'!F412:BH872,55,FALSE)</f>
        <v>0</v>
      </c>
      <c r="L412" s="36">
        <f>VLOOKUP(F412,'Metales Pesados'!F412:BU872,68,FALSE)</f>
        <v>0</v>
      </c>
      <c r="M412" s="36">
        <f>VLOOKUP(F412,'Metales Pesados'!F412:CH872,81,FALSE)</f>
        <v>0</v>
      </c>
      <c r="N412" s="71">
        <f>VLOOKUP(F412,'Metales Pesados'!F412:CU872,94,FALSE)</f>
        <v>0</v>
      </c>
    </row>
    <row r="413" spans="1:14" ht="13.05" customHeight="1" x14ac:dyDescent="0.2">
      <c r="A413" s="47" t="s">
        <v>465</v>
      </c>
      <c r="B413" s="47" t="s">
        <v>466</v>
      </c>
      <c r="C413" s="47" t="s">
        <v>465</v>
      </c>
      <c r="D413" s="47" t="s">
        <v>466</v>
      </c>
      <c r="E413" s="48" t="s">
        <v>33</v>
      </c>
      <c r="F413" s="52">
        <v>6688</v>
      </c>
      <c r="G413" s="51" t="s">
        <v>473</v>
      </c>
      <c r="H413" s="76">
        <f>VLOOKUP(F413,'Metales Pesados'!F413:U873,16,FALSE)</f>
        <v>0</v>
      </c>
      <c r="I413" s="36">
        <f>VLOOKUP(F413,'Metales Pesados'!F413:AH873,29,FALSE)</f>
        <v>0</v>
      </c>
      <c r="J413" s="71">
        <f>VLOOKUP(F413,'Metales Pesados'!F413:AU873,42,FALSE)</f>
        <v>0</v>
      </c>
      <c r="K413" s="36">
        <f>VLOOKUP(F413,'Metales Pesados'!F413:BH873,55,FALSE)</f>
        <v>0</v>
      </c>
      <c r="L413" s="36">
        <f>VLOOKUP(F413,'Metales Pesados'!F413:BU873,68,FALSE)</f>
        <v>0</v>
      </c>
      <c r="M413" s="36">
        <f>VLOOKUP(F413,'Metales Pesados'!F413:CH873,81,FALSE)</f>
        <v>0</v>
      </c>
      <c r="N413" s="71">
        <f>VLOOKUP(F413,'Metales Pesados'!F413:CU873,94,FALSE)</f>
        <v>0</v>
      </c>
    </row>
    <row r="414" spans="1:14" ht="13.05" customHeight="1" x14ac:dyDescent="0.2">
      <c r="A414" s="47" t="s">
        <v>465</v>
      </c>
      <c r="B414" s="47" t="s">
        <v>466</v>
      </c>
      <c r="C414" s="47" t="s">
        <v>465</v>
      </c>
      <c r="D414" s="47" t="s">
        <v>466</v>
      </c>
      <c r="E414" s="48" t="s">
        <v>33</v>
      </c>
      <c r="F414" s="52">
        <v>6730</v>
      </c>
      <c r="G414" s="51" t="s">
        <v>474</v>
      </c>
      <c r="H414" s="76">
        <f>VLOOKUP(F414,'Metales Pesados'!F414:U874,16,FALSE)</f>
        <v>0</v>
      </c>
      <c r="I414" s="36">
        <f>VLOOKUP(F414,'Metales Pesados'!F414:AH874,29,FALSE)</f>
        <v>0</v>
      </c>
      <c r="J414" s="71">
        <f>VLOOKUP(F414,'Metales Pesados'!F414:AU874,42,FALSE)</f>
        <v>0</v>
      </c>
      <c r="K414" s="36">
        <f>VLOOKUP(F414,'Metales Pesados'!F414:BH874,55,FALSE)</f>
        <v>0</v>
      </c>
      <c r="L414" s="36">
        <f>VLOOKUP(F414,'Metales Pesados'!F414:BU874,68,FALSE)</f>
        <v>0</v>
      </c>
      <c r="M414" s="36">
        <f>VLOOKUP(F414,'Metales Pesados'!F414:CH874,81,FALSE)</f>
        <v>0</v>
      </c>
      <c r="N414" s="71">
        <f>VLOOKUP(F414,'Metales Pesados'!F414:CU874,94,FALSE)</f>
        <v>0</v>
      </c>
    </row>
    <row r="415" spans="1:14" ht="13.05" customHeight="1" x14ac:dyDescent="0.2">
      <c r="A415" s="47" t="s">
        <v>465</v>
      </c>
      <c r="B415" s="47" t="s">
        <v>466</v>
      </c>
      <c r="C415" s="47" t="s">
        <v>465</v>
      </c>
      <c r="D415" s="47" t="s">
        <v>466</v>
      </c>
      <c r="E415" s="48" t="s">
        <v>31</v>
      </c>
      <c r="F415" s="52">
        <v>6731</v>
      </c>
      <c r="G415" s="51" t="s">
        <v>475</v>
      </c>
      <c r="H415" s="76">
        <f>VLOOKUP(F415,'Metales Pesados'!F415:U875,16,FALSE)</f>
        <v>0</v>
      </c>
      <c r="I415" s="36">
        <f>VLOOKUP(F415,'Metales Pesados'!F415:AH875,29,FALSE)</f>
        <v>0</v>
      </c>
      <c r="J415" s="71">
        <f>VLOOKUP(F415,'Metales Pesados'!F415:AU875,42,FALSE)</f>
        <v>0</v>
      </c>
      <c r="K415" s="36">
        <f>VLOOKUP(F415,'Metales Pesados'!F415:BH875,55,FALSE)</f>
        <v>0</v>
      </c>
      <c r="L415" s="36">
        <f>VLOOKUP(F415,'Metales Pesados'!F415:BU875,68,FALSE)</f>
        <v>0</v>
      </c>
      <c r="M415" s="36">
        <f>VLOOKUP(F415,'Metales Pesados'!F415:CH875,81,FALSE)</f>
        <v>0</v>
      </c>
      <c r="N415" s="71">
        <f>VLOOKUP(F415,'Metales Pesados'!F415:CU875,94,FALSE)</f>
        <v>0</v>
      </c>
    </row>
    <row r="416" spans="1:14" ht="13.05" customHeight="1" x14ac:dyDescent="0.2">
      <c r="A416" s="47" t="s">
        <v>465</v>
      </c>
      <c r="B416" s="47" t="s">
        <v>466</v>
      </c>
      <c r="C416" s="47" t="s">
        <v>465</v>
      </c>
      <c r="D416" s="47" t="s">
        <v>466</v>
      </c>
      <c r="E416" s="48" t="s">
        <v>33</v>
      </c>
      <c r="F416" s="52">
        <v>26740</v>
      </c>
      <c r="G416" s="51" t="s">
        <v>476</v>
      </c>
      <c r="H416" s="76">
        <f>VLOOKUP(F416,'Metales Pesados'!F416:U876,16,FALSE)</f>
        <v>0</v>
      </c>
      <c r="I416" s="36">
        <f>VLOOKUP(F416,'Metales Pesados'!F416:AH876,29,FALSE)</f>
        <v>0</v>
      </c>
      <c r="J416" s="71">
        <f>VLOOKUP(F416,'Metales Pesados'!F416:AU876,42,FALSE)</f>
        <v>0</v>
      </c>
      <c r="K416" s="36">
        <f>VLOOKUP(F416,'Metales Pesados'!F416:BH876,55,FALSE)</f>
        <v>0</v>
      </c>
      <c r="L416" s="36">
        <f>VLOOKUP(F416,'Metales Pesados'!F416:BU876,68,FALSE)</f>
        <v>0</v>
      </c>
      <c r="M416" s="36">
        <f>VLOOKUP(F416,'Metales Pesados'!F416:CH876,81,FALSE)</f>
        <v>0</v>
      </c>
      <c r="N416" s="71">
        <f>VLOOKUP(F416,'Metales Pesados'!F416:CU876,94,FALSE)</f>
        <v>0</v>
      </c>
    </row>
    <row r="417" spans="1:14" ht="13.05" customHeight="1" x14ac:dyDescent="0.2">
      <c r="A417" s="47" t="s">
        <v>465</v>
      </c>
      <c r="B417" s="47" t="s">
        <v>466</v>
      </c>
      <c r="C417" s="47" t="s">
        <v>465</v>
      </c>
      <c r="D417" s="47" t="s">
        <v>466</v>
      </c>
      <c r="E417" s="48" t="s">
        <v>33</v>
      </c>
      <c r="F417" s="52">
        <v>26741</v>
      </c>
      <c r="G417" s="51" t="s">
        <v>477</v>
      </c>
      <c r="H417" s="76">
        <f>VLOOKUP(F417,'Metales Pesados'!F417:U877,16,FALSE)</f>
        <v>0</v>
      </c>
      <c r="I417" s="36">
        <f>VLOOKUP(F417,'Metales Pesados'!F417:AH877,29,FALSE)</f>
        <v>0</v>
      </c>
      <c r="J417" s="71">
        <f>VLOOKUP(F417,'Metales Pesados'!F417:AU877,42,FALSE)</f>
        <v>0</v>
      </c>
      <c r="K417" s="36">
        <f>VLOOKUP(F417,'Metales Pesados'!F417:BH877,55,FALSE)</f>
        <v>0</v>
      </c>
      <c r="L417" s="36">
        <f>VLOOKUP(F417,'Metales Pesados'!F417:BU877,68,FALSE)</f>
        <v>0</v>
      </c>
      <c r="M417" s="36">
        <f>VLOOKUP(F417,'Metales Pesados'!F417:CH877,81,FALSE)</f>
        <v>0</v>
      </c>
      <c r="N417" s="71">
        <f>VLOOKUP(F417,'Metales Pesados'!F417:CU877,94,FALSE)</f>
        <v>0</v>
      </c>
    </row>
    <row r="418" spans="1:14" ht="13.05" customHeight="1" x14ac:dyDescent="0.2">
      <c r="A418" s="47" t="s">
        <v>465</v>
      </c>
      <c r="B418" s="47" t="s">
        <v>466</v>
      </c>
      <c r="C418" s="47" t="s">
        <v>465</v>
      </c>
      <c r="D418" s="47" t="s">
        <v>466</v>
      </c>
      <c r="E418" s="48" t="s">
        <v>59</v>
      </c>
      <c r="F418" s="52">
        <v>25127</v>
      </c>
      <c r="G418" s="51" t="s">
        <v>478</v>
      </c>
      <c r="H418" s="76">
        <f>VLOOKUP(F418,'Metales Pesados'!F418:U878,16,FALSE)</f>
        <v>0</v>
      </c>
      <c r="I418" s="36">
        <f>VLOOKUP(F418,'Metales Pesados'!F418:AH878,29,FALSE)</f>
        <v>0</v>
      </c>
      <c r="J418" s="71">
        <f>VLOOKUP(F418,'Metales Pesados'!F418:AU878,42,FALSE)</f>
        <v>0</v>
      </c>
      <c r="K418" s="36">
        <f>VLOOKUP(F418,'Metales Pesados'!F418:BH878,55,FALSE)</f>
        <v>0</v>
      </c>
      <c r="L418" s="36">
        <f>VLOOKUP(F418,'Metales Pesados'!F418:BU878,68,FALSE)</f>
        <v>0</v>
      </c>
      <c r="M418" s="36">
        <f>VLOOKUP(F418,'Metales Pesados'!F418:CH878,81,FALSE)</f>
        <v>0</v>
      </c>
      <c r="N418" s="71">
        <f>VLOOKUP(F418,'Metales Pesados'!F418:CU878,94,FALSE)</f>
        <v>0</v>
      </c>
    </row>
    <row r="419" spans="1:14" ht="13.05" customHeight="1" x14ac:dyDescent="0.2">
      <c r="A419" s="47" t="s">
        <v>465</v>
      </c>
      <c r="B419" s="47" t="s">
        <v>466</v>
      </c>
      <c r="C419" s="47" t="s">
        <v>465</v>
      </c>
      <c r="D419" s="47" t="s">
        <v>466</v>
      </c>
      <c r="E419" s="48" t="s">
        <v>33</v>
      </c>
      <c r="F419" s="52">
        <v>26287</v>
      </c>
      <c r="G419" s="51" t="s">
        <v>479</v>
      </c>
      <c r="H419" s="76">
        <f>VLOOKUP(F419,'Metales Pesados'!F419:U879,16,FALSE)</f>
        <v>0</v>
      </c>
      <c r="I419" s="36">
        <f>VLOOKUP(F419,'Metales Pesados'!F419:AH879,29,FALSE)</f>
        <v>0</v>
      </c>
      <c r="J419" s="71">
        <f>VLOOKUP(F419,'Metales Pesados'!F419:AU879,42,FALSE)</f>
        <v>0</v>
      </c>
      <c r="K419" s="36">
        <f>VLOOKUP(F419,'Metales Pesados'!F419:BH879,55,FALSE)</f>
        <v>0</v>
      </c>
      <c r="L419" s="36">
        <f>VLOOKUP(F419,'Metales Pesados'!F419:BU879,68,FALSE)</f>
        <v>0</v>
      </c>
      <c r="M419" s="36">
        <f>VLOOKUP(F419,'Metales Pesados'!F419:CH879,81,FALSE)</f>
        <v>0</v>
      </c>
      <c r="N419" s="71">
        <f>VLOOKUP(F419,'Metales Pesados'!F419:CU879,94,FALSE)</f>
        <v>0</v>
      </c>
    </row>
    <row r="420" spans="1:14" ht="13.05" customHeight="1" x14ac:dyDescent="0.2">
      <c r="A420" s="47" t="s">
        <v>465</v>
      </c>
      <c r="B420" s="47" t="s">
        <v>480</v>
      </c>
      <c r="C420" s="47" t="s">
        <v>465</v>
      </c>
      <c r="D420" s="47" t="s">
        <v>480</v>
      </c>
      <c r="E420" s="48" t="s">
        <v>27</v>
      </c>
      <c r="F420" s="52">
        <v>235</v>
      </c>
      <c r="G420" s="51" t="s">
        <v>481</v>
      </c>
      <c r="H420" s="76">
        <f>VLOOKUP(F420,'Metales Pesados'!F420:U880,16,FALSE)</f>
        <v>0</v>
      </c>
      <c r="I420" s="36">
        <f>VLOOKUP(F420,'Metales Pesados'!F420:AH880,29,FALSE)</f>
        <v>0</v>
      </c>
      <c r="J420" s="71">
        <f>VLOOKUP(F420,'Metales Pesados'!F420:AU880,42,FALSE)</f>
        <v>0</v>
      </c>
      <c r="K420" s="36">
        <f>VLOOKUP(F420,'Metales Pesados'!F420:BH880,55,FALSE)</f>
        <v>0</v>
      </c>
      <c r="L420" s="36">
        <f>VLOOKUP(F420,'Metales Pesados'!F420:BU880,68,FALSE)</f>
        <v>0</v>
      </c>
      <c r="M420" s="36">
        <f>VLOOKUP(F420,'Metales Pesados'!F420:CH880,81,FALSE)</f>
        <v>0</v>
      </c>
      <c r="N420" s="71">
        <f>VLOOKUP(F420,'Metales Pesados'!F420:CU880,94,FALSE)</f>
        <v>0</v>
      </c>
    </row>
    <row r="421" spans="1:14" ht="13.05" customHeight="1" x14ac:dyDescent="0.2">
      <c r="A421" s="47" t="s">
        <v>465</v>
      </c>
      <c r="B421" s="47" t="s">
        <v>480</v>
      </c>
      <c r="C421" s="47" t="s">
        <v>465</v>
      </c>
      <c r="D421" s="47" t="s">
        <v>480</v>
      </c>
      <c r="E421" s="48" t="s">
        <v>31</v>
      </c>
      <c r="F421" s="52">
        <v>27082</v>
      </c>
      <c r="G421" s="53" t="s">
        <v>482</v>
      </c>
      <c r="H421" s="76">
        <f>VLOOKUP(F421,'Metales Pesados'!F421:U881,16,FALSE)</f>
        <v>0</v>
      </c>
      <c r="I421" s="36">
        <f>VLOOKUP(F421,'Metales Pesados'!F421:AH881,29,FALSE)</f>
        <v>0</v>
      </c>
      <c r="J421" s="71">
        <f>VLOOKUP(F421,'Metales Pesados'!F421:AU881,42,FALSE)</f>
        <v>0</v>
      </c>
      <c r="K421" s="36">
        <f>VLOOKUP(F421,'Metales Pesados'!F421:BH881,55,FALSE)</f>
        <v>0</v>
      </c>
      <c r="L421" s="36">
        <f>VLOOKUP(F421,'Metales Pesados'!F421:BU881,68,FALSE)</f>
        <v>0</v>
      </c>
      <c r="M421" s="36">
        <f>VLOOKUP(F421,'Metales Pesados'!F421:CH881,81,FALSE)</f>
        <v>0</v>
      </c>
      <c r="N421" s="71">
        <f>VLOOKUP(F421,'Metales Pesados'!F421:CU881,94,FALSE)</f>
        <v>0</v>
      </c>
    </row>
    <row r="422" spans="1:14" ht="13.05" customHeight="1" x14ac:dyDescent="0.2">
      <c r="A422" s="47" t="s">
        <v>465</v>
      </c>
      <c r="B422" s="47" t="s">
        <v>480</v>
      </c>
      <c r="C422" s="47" t="s">
        <v>465</v>
      </c>
      <c r="D422" s="47" t="s">
        <v>480</v>
      </c>
      <c r="E422" s="48" t="s">
        <v>33</v>
      </c>
      <c r="F422" s="52">
        <v>236</v>
      </c>
      <c r="G422" s="51" t="s">
        <v>483</v>
      </c>
      <c r="H422" s="76">
        <f>VLOOKUP(F422,'Metales Pesados'!F422:U882,16,FALSE)</f>
        <v>0</v>
      </c>
      <c r="I422" s="36">
        <f>VLOOKUP(F422,'Metales Pesados'!F422:AH882,29,FALSE)</f>
        <v>0</v>
      </c>
      <c r="J422" s="71">
        <f>VLOOKUP(F422,'Metales Pesados'!F422:AU882,42,FALSE)</f>
        <v>0</v>
      </c>
      <c r="K422" s="36">
        <f>VLOOKUP(F422,'Metales Pesados'!F422:BH882,55,FALSE)</f>
        <v>0</v>
      </c>
      <c r="L422" s="36">
        <f>VLOOKUP(F422,'Metales Pesados'!F422:BU882,68,FALSE)</f>
        <v>0</v>
      </c>
      <c r="M422" s="36">
        <f>VLOOKUP(F422,'Metales Pesados'!F422:CH882,81,FALSE)</f>
        <v>0</v>
      </c>
      <c r="N422" s="71">
        <f>VLOOKUP(F422,'Metales Pesados'!F422:CU882,94,FALSE)</f>
        <v>0</v>
      </c>
    </row>
    <row r="423" spans="1:14" ht="13.05" customHeight="1" x14ac:dyDescent="0.2">
      <c r="A423" s="47" t="s">
        <v>465</v>
      </c>
      <c r="B423" s="47" t="s">
        <v>480</v>
      </c>
      <c r="C423" s="47" t="s">
        <v>465</v>
      </c>
      <c r="D423" s="47" t="s">
        <v>480</v>
      </c>
      <c r="E423" s="48" t="s">
        <v>33</v>
      </c>
      <c r="F423" s="52">
        <v>237</v>
      </c>
      <c r="G423" s="51" t="s">
        <v>484</v>
      </c>
      <c r="H423" s="76">
        <f>VLOOKUP(F423,'Metales Pesados'!F423:U883,16,FALSE)</f>
        <v>0</v>
      </c>
      <c r="I423" s="36">
        <f>VLOOKUP(F423,'Metales Pesados'!F423:AH883,29,FALSE)</f>
        <v>0</v>
      </c>
      <c r="J423" s="71">
        <f>VLOOKUP(F423,'Metales Pesados'!F423:AU883,42,FALSE)</f>
        <v>0</v>
      </c>
      <c r="K423" s="36">
        <f>VLOOKUP(F423,'Metales Pesados'!F423:BH883,55,FALSE)</f>
        <v>0</v>
      </c>
      <c r="L423" s="36">
        <f>VLOOKUP(F423,'Metales Pesados'!F423:BU883,68,FALSE)</f>
        <v>0</v>
      </c>
      <c r="M423" s="36">
        <f>VLOOKUP(F423,'Metales Pesados'!F423:CH883,81,FALSE)</f>
        <v>0</v>
      </c>
      <c r="N423" s="71">
        <f>VLOOKUP(F423,'Metales Pesados'!F423:CU883,94,FALSE)</f>
        <v>0</v>
      </c>
    </row>
    <row r="424" spans="1:14" ht="13.05" customHeight="1" x14ac:dyDescent="0.2">
      <c r="A424" s="47" t="s">
        <v>465</v>
      </c>
      <c r="B424" s="47" t="s">
        <v>480</v>
      </c>
      <c r="C424" s="47" t="s">
        <v>465</v>
      </c>
      <c r="D424" s="47" t="s">
        <v>480</v>
      </c>
      <c r="E424" s="48" t="s">
        <v>33</v>
      </c>
      <c r="F424" s="52">
        <v>238</v>
      </c>
      <c r="G424" s="51" t="s">
        <v>485</v>
      </c>
      <c r="H424" s="76">
        <f>VLOOKUP(F424,'Metales Pesados'!F424:U884,16,FALSE)</f>
        <v>0</v>
      </c>
      <c r="I424" s="36">
        <f>VLOOKUP(F424,'Metales Pesados'!F424:AH884,29,FALSE)</f>
        <v>0</v>
      </c>
      <c r="J424" s="71">
        <f>VLOOKUP(F424,'Metales Pesados'!F424:AU884,42,FALSE)</f>
        <v>0</v>
      </c>
      <c r="K424" s="36">
        <f>VLOOKUP(F424,'Metales Pesados'!F424:BH884,55,FALSE)</f>
        <v>0</v>
      </c>
      <c r="L424" s="36">
        <f>VLOOKUP(F424,'Metales Pesados'!F424:BU884,68,FALSE)</f>
        <v>0</v>
      </c>
      <c r="M424" s="36">
        <f>VLOOKUP(F424,'Metales Pesados'!F424:CH884,81,FALSE)</f>
        <v>0</v>
      </c>
      <c r="N424" s="71">
        <f>VLOOKUP(F424,'Metales Pesados'!F424:CU884,94,FALSE)</f>
        <v>0</v>
      </c>
    </row>
    <row r="425" spans="1:14" ht="13.05" customHeight="1" x14ac:dyDescent="0.2">
      <c r="A425" s="47" t="s">
        <v>465</v>
      </c>
      <c r="B425" s="47" t="s">
        <v>480</v>
      </c>
      <c r="C425" s="47" t="s">
        <v>465</v>
      </c>
      <c r="D425" s="47" t="s">
        <v>480</v>
      </c>
      <c r="E425" s="48" t="s">
        <v>33</v>
      </c>
      <c r="F425" s="52">
        <v>239</v>
      </c>
      <c r="G425" s="51" t="s">
        <v>486</v>
      </c>
      <c r="H425" s="76">
        <f>VLOOKUP(F425,'Metales Pesados'!F425:U885,16,FALSE)</f>
        <v>0</v>
      </c>
      <c r="I425" s="36">
        <f>VLOOKUP(F425,'Metales Pesados'!F425:AH885,29,FALSE)</f>
        <v>0</v>
      </c>
      <c r="J425" s="71">
        <f>VLOOKUP(F425,'Metales Pesados'!F425:AU885,42,FALSE)</f>
        <v>0</v>
      </c>
      <c r="K425" s="36">
        <f>VLOOKUP(F425,'Metales Pesados'!F425:BH885,55,FALSE)</f>
        <v>0</v>
      </c>
      <c r="L425" s="36">
        <f>VLOOKUP(F425,'Metales Pesados'!F425:BU885,68,FALSE)</f>
        <v>0</v>
      </c>
      <c r="M425" s="36">
        <f>VLOOKUP(F425,'Metales Pesados'!F425:CH885,81,FALSE)</f>
        <v>0</v>
      </c>
      <c r="N425" s="71">
        <f>VLOOKUP(F425,'Metales Pesados'!F425:CU885,94,FALSE)</f>
        <v>0</v>
      </c>
    </row>
    <row r="426" spans="1:14" ht="13.05" customHeight="1" x14ac:dyDescent="0.2">
      <c r="A426" s="47" t="s">
        <v>465</v>
      </c>
      <c r="B426" s="47" t="s">
        <v>480</v>
      </c>
      <c r="C426" s="47" t="s">
        <v>465</v>
      </c>
      <c r="D426" s="47" t="s">
        <v>480</v>
      </c>
      <c r="E426" s="48" t="s">
        <v>33</v>
      </c>
      <c r="F426" s="52">
        <v>6687</v>
      </c>
      <c r="G426" s="51" t="s">
        <v>480</v>
      </c>
      <c r="H426" s="76">
        <f>VLOOKUP(F426,'Metales Pesados'!F426:U886,16,FALSE)</f>
        <v>0</v>
      </c>
      <c r="I426" s="36">
        <f>VLOOKUP(F426,'Metales Pesados'!F426:AH886,29,FALSE)</f>
        <v>0</v>
      </c>
      <c r="J426" s="71">
        <f>VLOOKUP(F426,'Metales Pesados'!F426:AU886,42,FALSE)</f>
        <v>0</v>
      </c>
      <c r="K426" s="36">
        <f>VLOOKUP(F426,'Metales Pesados'!F426:BH886,55,FALSE)</f>
        <v>0</v>
      </c>
      <c r="L426" s="36">
        <f>VLOOKUP(F426,'Metales Pesados'!F426:BU886,68,FALSE)</f>
        <v>0</v>
      </c>
      <c r="M426" s="36">
        <f>VLOOKUP(F426,'Metales Pesados'!F426:CH886,81,FALSE)</f>
        <v>0</v>
      </c>
      <c r="N426" s="71">
        <f>VLOOKUP(F426,'Metales Pesados'!F426:CU886,94,FALSE)</f>
        <v>0</v>
      </c>
    </row>
    <row r="427" spans="1:14" ht="13.05" customHeight="1" x14ac:dyDescent="0.2">
      <c r="A427" s="47" t="s">
        <v>465</v>
      </c>
      <c r="B427" s="47" t="s">
        <v>480</v>
      </c>
      <c r="C427" s="47" t="s">
        <v>465</v>
      </c>
      <c r="D427" s="47" t="s">
        <v>480</v>
      </c>
      <c r="E427" s="48" t="s">
        <v>33</v>
      </c>
      <c r="F427" s="52">
        <v>6765</v>
      </c>
      <c r="G427" s="51" t="s">
        <v>487</v>
      </c>
      <c r="H427" s="76">
        <f>VLOOKUP(F427,'Metales Pesados'!F427:U887,16,FALSE)</f>
        <v>0</v>
      </c>
      <c r="I427" s="36">
        <f>VLOOKUP(F427,'Metales Pesados'!F427:AH887,29,FALSE)</f>
        <v>0</v>
      </c>
      <c r="J427" s="71">
        <f>VLOOKUP(F427,'Metales Pesados'!F427:AU887,42,FALSE)</f>
        <v>0</v>
      </c>
      <c r="K427" s="36">
        <f>VLOOKUP(F427,'Metales Pesados'!F427:BH887,55,FALSE)</f>
        <v>0</v>
      </c>
      <c r="L427" s="36">
        <f>VLOOKUP(F427,'Metales Pesados'!F427:BU887,68,FALSE)</f>
        <v>0</v>
      </c>
      <c r="M427" s="36">
        <f>VLOOKUP(F427,'Metales Pesados'!F427:CH887,81,FALSE)</f>
        <v>0</v>
      </c>
      <c r="N427" s="71">
        <f>VLOOKUP(F427,'Metales Pesados'!F427:CU887,94,FALSE)</f>
        <v>0</v>
      </c>
    </row>
    <row r="428" spans="1:14" ht="13.05" customHeight="1" x14ac:dyDescent="0.2">
      <c r="A428" s="47" t="s">
        <v>465</v>
      </c>
      <c r="B428" s="47" t="s">
        <v>488</v>
      </c>
      <c r="C428" s="47" t="s">
        <v>465</v>
      </c>
      <c r="D428" s="47" t="s">
        <v>480</v>
      </c>
      <c r="E428" s="48" t="s">
        <v>33</v>
      </c>
      <c r="F428" s="52">
        <v>245</v>
      </c>
      <c r="G428" s="51" t="s">
        <v>489</v>
      </c>
      <c r="H428" s="76">
        <f>VLOOKUP(F428,'Metales Pesados'!F428:U888,16,FALSE)</f>
        <v>0</v>
      </c>
      <c r="I428" s="36">
        <f>VLOOKUP(F428,'Metales Pesados'!F428:AH888,29,FALSE)</f>
        <v>0</v>
      </c>
      <c r="J428" s="71">
        <f>VLOOKUP(F428,'Metales Pesados'!F428:AU888,42,FALSE)</f>
        <v>0</v>
      </c>
      <c r="K428" s="36">
        <f>VLOOKUP(F428,'Metales Pesados'!F428:BH888,55,FALSE)</f>
        <v>0</v>
      </c>
      <c r="L428" s="36">
        <f>VLOOKUP(F428,'Metales Pesados'!F428:BU888,68,FALSE)</f>
        <v>0</v>
      </c>
      <c r="M428" s="36">
        <f>VLOOKUP(F428,'Metales Pesados'!F428:CH888,81,FALSE)</f>
        <v>0</v>
      </c>
      <c r="N428" s="71">
        <f>VLOOKUP(F428,'Metales Pesados'!F428:CU888,94,FALSE)</f>
        <v>0</v>
      </c>
    </row>
    <row r="429" spans="1:14" ht="13.05" customHeight="1" x14ac:dyDescent="0.2">
      <c r="A429" s="47" t="s">
        <v>15</v>
      </c>
      <c r="B429" s="47" t="s">
        <v>449</v>
      </c>
      <c r="C429" s="47" t="s">
        <v>465</v>
      </c>
      <c r="D429" s="47" t="s">
        <v>480</v>
      </c>
      <c r="E429" s="48" t="s">
        <v>33</v>
      </c>
      <c r="F429" s="49">
        <v>198</v>
      </c>
      <c r="G429" s="51" t="s">
        <v>490</v>
      </c>
      <c r="H429" s="76">
        <f>VLOOKUP(F429,'Metales Pesados'!F429:U889,16,FALSE)</f>
        <v>0</v>
      </c>
      <c r="I429" s="36">
        <f>VLOOKUP(F429,'Metales Pesados'!F429:AH889,29,FALSE)</f>
        <v>0</v>
      </c>
      <c r="J429" s="71">
        <f>VLOOKUP(F429,'Metales Pesados'!F429:AU889,42,FALSE)</f>
        <v>0</v>
      </c>
      <c r="K429" s="36">
        <f>VLOOKUP(F429,'Metales Pesados'!F429:BH889,55,FALSE)</f>
        <v>0</v>
      </c>
      <c r="L429" s="36">
        <f>VLOOKUP(F429,'Metales Pesados'!F429:BU889,68,FALSE)</f>
        <v>0</v>
      </c>
      <c r="M429" s="36">
        <f>VLOOKUP(F429,'Metales Pesados'!F429:CH889,81,FALSE)</f>
        <v>0</v>
      </c>
      <c r="N429" s="71">
        <f>VLOOKUP(F429,'Metales Pesados'!F429:CU889,94,FALSE)</f>
        <v>0</v>
      </c>
    </row>
    <row r="430" spans="1:14" ht="13.05" customHeight="1" x14ac:dyDescent="0.2">
      <c r="A430" s="47" t="s">
        <v>15</v>
      </c>
      <c r="B430" s="47" t="s">
        <v>407</v>
      </c>
      <c r="C430" s="47" t="s">
        <v>465</v>
      </c>
      <c r="D430" s="47" t="s">
        <v>480</v>
      </c>
      <c r="E430" s="48" t="s">
        <v>33</v>
      </c>
      <c r="F430" s="49">
        <v>6729</v>
      </c>
      <c r="G430" s="51" t="s">
        <v>491</v>
      </c>
      <c r="H430" s="76">
        <f>VLOOKUP(F430,'Metales Pesados'!F430:U890,16,FALSE)</f>
        <v>0</v>
      </c>
      <c r="I430" s="36">
        <f>VLOOKUP(F430,'Metales Pesados'!F430:AH890,29,FALSE)</f>
        <v>0</v>
      </c>
      <c r="J430" s="71">
        <f>VLOOKUP(F430,'Metales Pesados'!F430:AU890,42,FALSE)</f>
        <v>0</v>
      </c>
      <c r="K430" s="36">
        <f>VLOOKUP(F430,'Metales Pesados'!F430:BH890,55,FALSE)</f>
        <v>0</v>
      </c>
      <c r="L430" s="36">
        <f>VLOOKUP(F430,'Metales Pesados'!F430:BU890,68,FALSE)</f>
        <v>0</v>
      </c>
      <c r="M430" s="36">
        <f>VLOOKUP(F430,'Metales Pesados'!F430:CH890,81,FALSE)</f>
        <v>0</v>
      </c>
      <c r="N430" s="71">
        <f>VLOOKUP(F430,'Metales Pesados'!F430:CU890,94,FALSE)</f>
        <v>0</v>
      </c>
    </row>
    <row r="431" spans="1:14" ht="13.05" customHeight="1" x14ac:dyDescent="0.2">
      <c r="A431" s="47" t="s">
        <v>465</v>
      </c>
      <c r="B431" s="47" t="s">
        <v>488</v>
      </c>
      <c r="C431" s="47" t="s">
        <v>465</v>
      </c>
      <c r="D431" s="47" t="s">
        <v>488</v>
      </c>
      <c r="E431" s="48" t="s">
        <v>59</v>
      </c>
      <c r="F431" s="52">
        <v>240</v>
      </c>
      <c r="G431" s="51" t="s">
        <v>492</v>
      </c>
      <c r="H431" s="76">
        <f>VLOOKUP(F431,'Metales Pesados'!F431:U891,16,FALSE)</f>
        <v>0</v>
      </c>
      <c r="I431" s="36">
        <f>VLOOKUP(F431,'Metales Pesados'!F431:AH891,29,FALSE)</f>
        <v>0</v>
      </c>
      <c r="J431" s="71">
        <f>VLOOKUP(F431,'Metales Pesados'!F431:AU891,42,FALSE)</f>
        <v>0</v>
      </c>
      <c r="K431" s="36">
        <f>VLOOKUP(F431,'Metales Pesados'!F431:BH891,55,FALSE)</f>
        <v>0</v>
      </c>
      <c r="L431" s="36">
        <f>VLOOKUP(F431,'Metales Pesados'!F431:BU891,68,FALSE)</f>
        <v>0</v>
      </c>
      <c r="M431" s="36">
        <f>VLOOKUP(F431,'Metales Pesados'!F431:CH891,81,FALSE)</f>
        <v>0</v>
      </c>
      <c r="N431" s="71">
        <f>VLOOKUP(F431,'Metales Pesados'!F431:CU891,94,FALSE)</f>
        <v>0</v>
      </c>
    </row>
    <row r="432" spans="1:14" ht="13.05" customHeight="1" x14ac:dyDescent="0.2">
      <c r="A432" s="47" t="s">
        <v>465</v>
      </c>
      <c r="B432" s="47" t="s">
        <v>488</v>
      </c>
      <c r="C432" s="47" t="s">
        <v>465</v>
      </c>
      <c r="D432" s="47" t="s">
        <v>488</v>
      </c>
      <c r="E432" s="48" t="s">
        <v>33</v>
      </c>
      <c r="F432" s="52">
        <v>244</v>
      </c>
      <c r="G432" s="51" t="s">
        <v>493</v>
      </c>
      <c r="H432" s="76">
        <f>VLOOKUP(F432,'Metales Pesados'!F432:U892,16,FALSE)</f>
        <v>0</v>
      </c>
      <c r="I432" s="36">
        <f>VLOOKUP(F432,'Metales Pesados'!F432:AH892,29,FALSE)</f>
        <v>0</v>
      </c>
      <c r="J432" s="71">
        <f>VLOOKUP(F432,'Metales Pesados'!F432:AU892,42,FALSE)</f>
        <v>0</v>
      </c>
      <c r="K432" s="36">
        <f>VLOOKUP(F432,'Metales Pesados'!F432:BH892,55,FALSE)</f>
        <v>0</v>
      </c>
      <c r="L432" s="36">
        <f>VLOOKUP(F432,'Metales Pesados'!F432:BU892,68,FALSE)</f>
        <v>0</v>
      </c>
      <c r="M432" s="36">
        <f>VLOOKUP(F432,'Metales Pesados'!F432:CH892,81,FALSE)</f>
        <v>0</v>
      </c>
      <c r="N432" s="71">
        <f>VLOOKUP(F432,'Metales Pesados'!F432:CU892,94,FALSE)</f>
        <v>0</v>
      </c>
    </row>
    <row r="433" spans="1:14" ht="13.05" customHeight="1" x14ac:dyDescent="0.2">
      <c r="A433" s="47" t="s">
        <v>465</v>
      </c>
      <c r="B433" s="47" t="s">
        <v>488</v>
      </c>
      <c r="C433" s="47" t="s">
        <v>465</v>
      </c>
      <c r="D433" s="47" t="s">
        <v>488</v>
      </c>
      <c r="E433" s="48" t="s">
        <v>33</v>
      </c>
      <c r="F433" s="52">
        <v>241</v>
      </c>
      <c r="G433" s="51" t="s">
        <v>494</v>
      </c>
      <c r="H433" s="76">
        <f>VLOOKUP(F433,'Metales Pesados'!F433:U893,16,FALSE)</f>
        <v>0</v>
      </c>
      <c r="I433" s="36">
        <f>VLOOKUP(F433,'Metales Pesados'!F433:AH893,29,FALSE)</f>
        <v>0</v>
      </c>
      <c r="J433" s="71">
        <f>VLOOKUP(F433,'Metales Pesados'!F433:AU893,42,FALSE)</f>
        <v>0</v>
      </c>
      <c r="K433" s="36">
        <f>VLOOKUP(F433,'Metales Pesados'!F433:BH893,55,FALSE)</f>
        <v>0</v>
      </c>
      <c r="L433" s="36">
        <f>VLOOKUP(F433,'Metales Pesados'!F433:BU893,68,FALSE)</f>
        <v>0</v>
      </c>
      <c r="M433" s="36">
        <f>VLOOKUP(F433,'Metales Pesados'!F433:CH893,81,FALSE)</f>
        <v>0</v>
      </c>
      <c r="N433" s="71">
        <f>VLOOKUP(F433,'Metales Pesados'!F433:CU893,94,FALSE)</f>
        <v>0</v>
      </c>
    </row>
    <row r="434" spans="1:14" ht="13.05" customHeight="1" x14ac:dyDescent="0.2">
      <c r="A434" s="47" t="s">
        <v>465</v>
      </c>
      <c r="B434" s="47" t="s">
        <v>488</v>
      </c>
      <c r="C434" s="47" t="s">
        <v>465</v>
      </c>
      <c r="D434" s="47" t="s">
        <v>488</v>
      </c>
      <c r="E434" s="48" t="s">
        <v>33</v>
      </c>
      <c r="F434" s="52">
        <v>242</v>
      </c>
      <c r="G434" s="51" t="s">
        <v>495</v>
      </c>
      <c r="H434" s="76">
        <f>VLOOKUP(F434,'Metales Pesados'!F434:U894,16,FALSE)</f>
        <v>0</v>
      </c>
      <c r="I434" s="36">
        <f>VLOOKUP(F434,'Metales Pesados'!F434:AH894,29,FALSE)</f>
        <v>0</v>
      </c>
      <c r="J434" s="71">
        <f>VLOOKUP(F434,'Metales Pesados'!F434:AU894,42,FALSE)</f>
        <v>0</v>
      </c>
      <c r="K434" s="36">
        <f>VLOOKUP(F434,'Metales Pesados'!F434:BH894,55,FALSE)</f>
        <v>0</v>
      </c>
      <c r="L434" s="36">
        <f>VLOOKUP(F434,'Metales Pesados'!F434:BU894,68,FALSE)</f>
        <v>0</v>
      </c>
      <c r="M434" s="36">
        <f>VLOOKUP(F434,'Metales Pesados'!F434:CH894,81,FALSE)</f>
        <v>0</v>
      </c>
      <c r="N434" s="71">
        <f>VLOOKUP(F434,'Metales Pesados'!F434:CU894,94,FALSE)</f>
        <v>0</v>
      </c>
    </row>
    <row r="435" spans="1:14" ht="13.05" customHeight="1" x14ac:dyDescent="0.2">
      <c r="A435" s="47" t="s">
        <v>465</v>
      </c>
      <c r="B435" s="47" t="s">
        <v>488</v>
      </c>
      <c r="C435" s="47" t="s">
        <v>465</v>
      </c>
      <c r="D435" s="47" t="s">
        <v>488</v>
      </c>
      <c r="E435" s="48" t="s">
        <v>33</v>
      </c>
      <c r="F435" s="52">
        <v>243</v>
      </c>
      <c r="G435" s="51" t="s">
        <v>496</v>
      </c>
      <c r="H435" s="76">
        <f>VLOOKUP(F435,'Metales Pesados'!F435:U895,16,FALSE)</f>
        <v>0</v>
      </c>
      <c r="I435" s="36">
        <f>VLOOKUP(F435,'Metales Pesados'!F435:AH895,29,FALSE)</f>
        <v>0</v>
      </c>
      <c r="J435" s="71">
        <f>VLOOKUP(F435,'Metales Pesados'!F435:AU895,42,FALSE)</f>
        <v>0</v>
      </c>
      <c r="K435" s="36">
        <f>VLOOKUP(F435,'Metales Pesados'!F435:BH895,55,FALSE)</f>
        <v>0</v>
      </c>
      <c r="L435" s="36">
        <f>VLOOKUP(F435,'Metales Pesados'!F435:BU895,68,FALSE)</f>
        <v>0</v>
      </c>
      <c r="M435" s="36">
        <f>VLOOKUP(F435,'Metales Pesados'!F435:CH895,81,FALSE)</f>
        <v>0</v>
      </c>
      <c r="N435" s="71">
        <f>VLOOKUP(F435,'Metales Pesados'!F435:CU895,94,FALSE)</f>
        <v>0</v>
      </c>
    </row>
    <row r="436" spans="1:14" ht="13.05" customHeight="1" x14ac:dyDescent="0.2">
      <c r="A436" s="47" t="s">
        <v>465</v>
      </c>
      <c r="B436" s="47" t="s">
        <v>488</v>
      </c>
      <c r="C436" s="47" t="s">
        <v>465</v>
      </c>
      <c r="D436" s="47" t="s">
        <v>488</v>
      </c>
      <c r="E436" s="48" t="s">
        <v>33</v>
      </c>
      <c r="F436" s="52">
        <v>6847</v>
      </c>
      <c r="G436" s="51" t="s">
        <v>497</v>
      </c>
      <c r="H436" s="76">
        <f>VLOOKUP(F436,'Metales Pesados'!F436:U896,16,FALSE)</f>
        <v>0</v>
      </c>
      <c r="I436" s="36">
        <f>VLOOKUP(F436,'Metales Pesados'!F436:AH896,29,FALSE)</f>
        <v>0</v>
      </c>
      <c r="J436" s="71">
        <f>VLOOKUP(F436,'Metales Pesados'!F436:AU896,42,FALSE)</f>
        <v>0</v>
      </c>
      <c r="K436" s="36">
        <f>VLOOKUP(F436,'Metales Pesados'!F436:BH896,55,FALSE)</f>
        <v>0</v>
      </c>
      <c r="L436" s="36">
        <f>VLOOKUP(F436,'Metales Pesados'!F436:BU896,68,FALSE)</f>
        <v>0</v>
      </c>
      <c r="M436" s="36">
        <f>VLOOKUP(F436,'Metales Pesados'!F436:CH896,81,FALSE)</f>
        <v>0</v>
      </c>
      <c r="N436" s="71">
        <f>VLOOKUP(F436,'Metales Pesados'!F436:CU896,94,FALSE)</f>
        <v>0</v>
      </c>
    </row>
    <row r="437" spans="1:14" ht="13.05" customHeight="1" x14ac:dyDescent="0.2">
      <c r="A437" s="47" t="s">
        <v>465</v>
      </c>
      <c r="B437" s="47" t="s">
        <v>498</v>
      </c>
      <c r="C437" s="47" t="s">
        <v>465</v>
      </c>
      <c r="D437" s="47" t="s">
        <v>498</v>
      </c>
      <c r="E437" s="48" t="s">
        <v>31</v>
      </c>
      <c r="F437" s="52">
        <v>268</v>
      </c>
      <c r="G437" s="51" t="s">
        <v>499</v>
      </c>
      <c r="H437" s="76">
        <f>VLOOKUP(F437,'Metales Pesados'!F437:U897,16,FALSE)</f>
        <v>0</v>
      </c>
      <c r="I437" s="36">
        <f>VLOOKUP(F437,'Metales Pesados'!F437:AH897,29,FALSE)</f>
        <v>0</v>
      </c>
      <c r="J437" s="71">
        <f>VLOOKUP(F437,'Metales Pesados'!F437:AU897,42,FALSE)</f>
        <v>0</v>
      </c>
      <c r="K437" s="36">
        <f>VLOOKUP(F437,'Metales Pesados'!F437:BH897,55,FALSE)</f>
        <v>0</v>
      </c>
      <c r="L437" s="36">
        <f>VLOOKUP(F437,'Metales Pesados'!F437:BU897,68,FALSE)</f>
        <v>0</v>
      </c>
      <c r="M437" s="36">
        <f>VLOOKUP(F437,'Metales Pesados'!F437:CH897,81,FALSE)</f>
        <v>0</v>
      </c>
      <c r="N437" s="71">
        <f>VLOOKUP(F437,'Metales Pesados'!F437:CU897,94,FALSE)</f>
        <v>0</v>
      </c>
    </row>
    <row r="438" spans="1:14" ht="13.05" customHeight="1" x14ac:dyDescent="0.2">
      <c r="A438" s="47" t="s">
        <v>465</v>
      </c>
      <c r="B438" s="47" t="s">
        <v>498</v>
      </c>
      <c r="C438" s="47" t="s">
        <v>465</v>
      </c>
      <c r="D438" s="47" t="s">
        <v>498</v>
      </c>
      <c r="E438" s="48" t="s">
        <v>33</v>
      </c>
      <c r="F438" s="52">
        <v>11690</v>
      </c>
      <c r="G438" s="51" t="s">
        <v>500</v>
      </c>
      <c r="H438" s="76">
        <f>VLOOKUP(F438,'Metales Pesados'!F438:U898,16,FALSE)</f>
        <v>34</v>
      </c>
      <c r="I438" s="36">
        <f>VLOOKUP(F438,'Metales Pesados'!F438:AH898,29,FALSE)</f>
        <v>0</v>
      </c>
      <c r="J438" s="71">
        <f>VLOOKUP(F438,'Metales Pesados'!F438:AU898,42,FALSE)</f>
        <v>30</v>
      </c>
      <c r="K438" s="36">
        <f>VLOOKUP(F438,'Metales Pesados'!F438:BH898,55,FALSE)</f>
        <v>0</v>
      </c>
      <c r="L438" s="36">
        <f>VLOOKUP(F438,'Metales Pesados'!F438:BU898,68,FALSE)</f>
        <v>0</v>
      </c>
      <c r="M438" s="36">
        <f>VLOOKUP(F438,'Metales Pesados'!F438:CH898,81,FALSE)</f>
        <v>0</v>
      </c>
      <c r="N438" s="71">
        <f>VLOOKUP(F438,'Metales Pesados'!F438:CU898,94,FALSE)</f>
        <v>0</v>
      </c>
    </row>
    <row r="439" spans="1:14" ht="13.05" customHeight="1" x14ac:dyDescent="0.2">
      <c r="A439" s="47" t="s">
        <v>465</v>
      </c>
      <c r="B439" s="47" t="s">
        <v>498</v>
      </c>
      <c r="C439" s="47" t="s">
        <v>465</v>
      </c>
      <c r="D439" s="47" t="s">
        <v>498</v>
      </c>
      <c r="E439" s="48" t="s">
        <v>40</v>
      </c>
      <c r="F439" s="52">
        <v>262</v>
      </c>
      <c r="G439" s="51" t="s">
        <v>501</v>
      </c>
      <c r="H439" s="76">
        <f>VLOOKUP(F439,'Metales Pesados'!F439:U899,16,FALSE)</f>
        <v>0</v>
      </c>
      <c r="I439" s="36">
        <f>VLOOKUP(F439,'Metales Pesados'!F439:AH899,29,FALSE)</f>
        <v>0</v>
      </c>
      <c r="J439" s="71">
        <f>VLOOKUP(F439,'Metales Pesados'!F439:AU899,42,FALSE)</f>
        <v>0</v>
      </c>
      <c r="K439" s="36">
        <f>VLOOKUP(F439,'Metales Pesados'!F439:BH899,55,FALSE)</f>
        <v>0</v>
      </c>
      <c r="L439" s="36">
        <f>VLOOKUP(F439,'Metales Pesados'!F439:BU899,68,FALSE)</f>
        <v>0</v>
      </c>
      <c r="M439" s="36">
        <f>VLOOKUP(F439,'Metales Pesados'!F439:CH899,81,FALSE)</f>
        <v>0</v>
      </c>
      <c r="N439" s="71">
        <f>VLOOKUP(F439,'Metales Pesados'!F439:CU899,94,FALSE)</f>
        <v>0</v>
      </c>
    </row>
    <row r="440" spans="1:14" ht="13.05" customHeight="1" x14ac:dyDescent="0.2">
      <c r="A440" s="47" t="s">
        <v>465</v>
      </c>
      <c r="B440" s="47" t="s">
        <v>498</v>
      </c>
      <c r="C440" s="47" t="s">
        <v>465</v>
      </c>
      <c r="D440" s="47" t="s">
        <v>498</v>
      </c>
      <c r="E440" s="48" t="s">
        <v>33</v>
      </c>
      <c r="F440" s="52">
        <v>266</v>
      </c>
      <c r="G440" s="51" t="s">
        <v>502</v>
      </c>
      <c r="H440" s="76">
        <f>VLOOKUP(F440,'Metales Pesados'!F440:U900,16,FALSE)</f>
        <v>0</v>
      </c>
      <c r="I440" s="36">
        <f>VLOOKUP(F440,'Metales Pesados'!F440:AH900,29,FALSE)</f>
        <v>0</v>
      </c>
      <c r="J440" s="71">
        <f>VLOOKUP(F440,'Metales Pesados'!F440:AU900,42,FALSE)</f>
        <v>0</v>
      </c>
      <c r="K440" s="36">
        <f>VLOOKUP(F440,'Metales Pesados'!F440:BH900,55,FALSE)</f>
        <v>0</v>
      </c>
      <c r="L440" s="36">
        <f>VLOOKUP(F440,'Metales Pesados'!F440:BU900,68,FALSE)</f>
        <v>0</v>
      </c>
      <c r="M440" s="36">
        <f>VLOOKUP(F440,'Metales Pesados'!F440:CH900,81,FALSE)</f>
        <v>0</v>
      </c>
      <c r="N440" s="71">
        <f>VLOOKUP(F440,'Metales Pesados'!F440:CU900,94,FALSE)</f>
        <v>0</v>
      </c>
    </row>
    <row r="441" spans="1:14" ht="13.05" customHeight="1" x14ac:dyDescent="0.2">
      <c r="A441" s="47" t="s">
        <v>465</v>
      </c>
      <c r="B441" s="47" t="s">
        <v>498</v>
      </c>
      <c r="C441" s="47" t="s">
        <v>465</v>
      </c>
      <c r="D441" s="47" t="s">
        <v>498</v>
      </c>
      <c r="E441" s="48" t="s">
        <v>40</v>
      </c>
      <c r="F441" s="52">
        <v>267</v>
      </c>
      <c r="G441" s="51" t="s">
        <v>503</v>
      </c>
      <c r="H441" s="76">
        <f>VLOOKUP(F441,'Metales Pesados'!F441:U901,16,FALSE)</f>
        <v>0</v>
      </c>
      <c r="I441" s="36">
        <f>VLOOKUP(F441,'Metales Pesados'!F441:AH901,29,FALSE)</f>
        <v>0</v>
      </c>
      <c r="J441" s="71">
        <f>VLOOKUP(F441,'Metales Pesados'!F441:AU901,42,FALSE)</f>
        <v>0</v>
      </c>
      <c r="K441" s="36">
        <f>VLOOKUP(F441,'Metales Pesados'!F441:BH901,55,FALSE)</f>
        <v>0</v>
      </c>
      <c r="L441" s="36">
        <f>VLOOKUP(F441,'Metales Pesados'!F441:BU901,68,FALSE)</f>
        <v>0</v>
      </c>
      <c r="M441" s="36">
        <f>VLOOKUP(F441,'Metales Pesados'!F441:CH901,81,FALSE)</f>
        <v>0</v>
      </c>
      <c r="N441" s="71">
        <f>VLOOKUP(F441,'Metales Pesados'!F441:CU901,94,FALSE)</f>
        <v>0</v>
      </c>
    </row>
    <row r="442" spans="1:14" ht="13.05" customHeight="1" x14ac:dyDescent="0.2">
      <c r="A442" s="47" t="s">
        <v>465</v>
      </c>
      <c r="B442" s="47" t="s">
        <v>498</v>
      </c>
      <c r="C442" s="47" t="s">
        <v>465</v>
      </c>
      <c r="D442" s="47" t="s">
        <v>498</v>
      </c>
      <c r="E442" s="48" t="s">
        <v>33</v>
      </c>
      <c r="F442" s="52">
        <v>6740</v>
      </c>
      <c r="G442" s="51" t="s">
        <v>504</v>
      </c>
      <c r="H442" s="76">
        <f>VLOOKUP(F442,'Metales Pesados'!F442:U902,16,FALSE)</f>
        <v>0</v>
      </c>
      <c r="I442" s="36">
        <f>VLOOKUP(F442,'Metales Pesados'!F442:AH902,29,FALSE)</f>
        <v>0</v>
      </c>
      <c r="J442" s="71">
        <f>VLOOKUP(F442,'Metales Pesados'!F442:AU902,42,FALSE)</f>
        <v>0</v>
      </c>
      <c r="K442" s="36">
        <f>VLOOKUP(F442,'Metales Pesados'!F442:BH902,55,FALSE)</f>
        <v>0</v>
      </c>
      <c r="L442" s="36">
        <f>VLOOKUP(F442,'Metales Pesados'!F442:BU902,68,FALSE)</f>
        <v>0</v>
      </c>
      <c r="M442" s="36">
        <f>VLOOKUP(F442,'Metales Pesados'!F442:CH902,81,FALSE)</f>
        <v>0</v>
      </c>
      <c r="N442" s="71">
        <f>VLOOKUP(F442,'Metales Pesados'!F442:CU902,94,FALSE)</f>
        <v>0</v>
      </c>
    </row>
    <row r="443" spans="1:14" ht="13.05" customHeight="1" x14ac:dyDescent="0.2">
      <c r="A443" s="47" t="s">
        <v>465</v>
      </c>
      <c r="B443" s="47" t="s">
        <v>498</v>
      </c>
      <c r="C443" s="47" t="s">
        <v>465</v>
      </c>
      <c r="D443" s="47" t="s">
        <v>498</v>
      </c>
      <c r="E443" s="48" t="s">
        <v>33</v>
      </c>
      <c r="F443" s="52">
        <v>269</v>
      </c>
      <c r="G443" s="51" t="s">
        <v>505</v>
      </c>
      <c r="H443" s="76">
        <f>VLOOKUP(F443,'Metales Pesados'!F443:U903,16,FALSE)</f>
        <v>0</v>
      </c>
      <c r="I443" s="36">
        <f>VLOOKUP(F443,'Metales Pesados'!F443:AH903,29,FALSE)</f>
        <v>0</v>
      </c>
      <c r="J443" s="71">
        <f>VLOOKUP(F443,'Metales Pesados'!F443:AU903,42,FALSE)</f>
        <v>0</v>
      </c>
      <c r="K443" s="36">
        <f>VLOOKUP(F443,'Metales Pesados'!F443:BH903,55,FALSE)</f>
        <v>0</v>
      </c>
      <c r="L443" s="36">
        <f>VLOOKUP(F443,'Metales Pesados'!F443:BU903,68,FALSE)</f>
        <v>0</v>
      </c>
      <c r="M443" s="36">
        <f>VLOOKUP(F443,'Metales Pesados'!F443:CH903,81,FALSE)</f>
        <v>0</v>
      </c>
      <c r="N443" s="71">
        <f>VLOOKUP(F443,'Metales Pesados'!F443:CU903,94,FALSE)</f>
        <v>0</v>
      </c>
    </row>
    <row r="444" spans="1:14" ht="13.05" customHeight="1" x14ac:dyDescent="0.2">
      <c r="A444" s="47" t="s">
        <v>465</v>
      </c>
      <c r="B444" s="47" t="s">
        <v>498</v>
      </c>
      <c r="C444" s="47" t="s">
        <v>465</v>
      </c>
      <c r="D444" s="47" t="s">
        <v>498</v>
      </c>
      <c r="E444" s="48" t="s">
        <v>33</v>
      </c>
      <c r="F444" s="52">
        <v>15140</v>
      </c>
      <c r="G444" s="51" t="s">
        <v>506</v>
      </c>
      <c r="H444" s="76">
        <f>VLOOKUP(F444,'Metales Pesados'!F444:U904,16,FALSE)</f>
        <v>0</v>
      </c>
      <c r="I444" s="36">
        <f>VLOOKUP(F444,'Metales Pesados'!F444:AH904,29,FALSE)</f>
        <v>0</v>
      </c>
      <c r="J444" s="71">
        <f>VLOOKUP(F444,'Metales Pesados'!F444:AU904,42,FALSE)</f>
        <v>0</v>
      </c>
      <c r="K444" s="36">
        <f>VLOOKUP(F444,'Metales Pesados'!F444:BH904,55,FALSE)</f>
        <v>0</v>
      </c>
      <c r="L444" s="36">
        <f>VLOOKUP(F444,'Metales Pesados'!F444:BU904,68,FALSE)</f>
        <v>0</v>
      </c>
      <c r="M444" s="36">
        <f>VLOOKUP(F444,'Metales Pesados'!F444:CH904,81,FALSE)</f>
        <v>0</v>
      </c>
      <c r="N444" s="71">
        <f>VLOOKUP(F444,'Metales Pesados'!F444:CU904,94,FALSE)</f>
        <v>0</v>
      </c>
    </row>
    <row r="445" spans="1:14" ht="13.05" customHeight="1" x14ac:dyDescent="0.2">
      <c r="A445" s="47" t="s">
        <v>465</v>
      </c>
      <c r="B445" s="47" t="s">
        <v>498</v>
      </c>
      <c r="C445" s="47" t="s">
        <v>465</v>
      </c>
      <c r="D445" s="47" t="s">
        <v>498</v>
      </c>
      <c r="E445" s="48" t="s">
        <v>40</v>
      </c>
      <c r="F445" s="52">
        <v>261</v>
      </c>
      <c r="G445" s="51" t="s">
        <v>507</v>
      </c>
      <c r="H445" s="76">
        <f>VLOOKUP(F445,'Metales Pesados'!F445:U905,16,FALSE)</f>
        <v>0</v>
      </c>
      <c r="I445" s="36">
        <f>VLOOKUP(F445,'Metales Pesados'!F445:AH905,29,FALSE)</f>
        <v>0</v>
      </c>
      <c r="J445" s="71">
        <f>VLOOKUP(F445,'Metales Pesados'!F445:AU905,42,FALSE)</f>
        <v>0</v>
      </c>
      <c r="K445" s="36">
        <f>VLOOKUP(F445,'Metales Pesados'!F445:BH905,55,FALSE)</f>
        <v>0</v>
      </c>
      <c r="L445" s="36">
        <f>VLOOKUP(F445,'Metales Pesados'!F445:BU905,68,FALSE)</f>
        <v>0</v>
      </c>
      <c r="M445" s="36">
        <f>VLOOKUP(F445,'Metales Pesados'!F445:CH905,81,FALSE)</f>
        <v>0</v>
      </c>
      <c r="N445" s="71">
        <f>VLOOKUP(F445,'Metales Pesados'!F445:CU905,94,FALSE)</f>
        <v>0</v>
      </c>
    </row>
    <row r="446" spans="1:14" ht="13.05" customHeight="1" x14ac:dyDescent="0.2">
      <c r="A446" s="47" t="s">
        <v>465</v>
      </c>
      <c r="B446" s="47" t="s">
        <v>498</v>
      </c>
      <c r="C446" s="47" t="s">
        <v>465</v>
      </c>
      <c r="D446" s="47" t="s">
        <v>498</v>
      </c>
      <c r="E446" s="48" t="s">
        <v>33</v>
      </c>
      <c r="F446" s="52">
        <v>29014</v>
      </c>
      <c r="G446" s="51" t="s">
        <v>508</v>
      </c>
      <c r="H446" s="76">
        <f>VLOOKUP(F446,'Metales Pesados'!F446:U906,16,FALSE)</f>
        <v>0</v>
      </c>
      <c r="I446" s="36">
        <f>VLOOKUP(F446,'Metales Pesados'!F446:AH906,29,FALSE)</f>
        <v>0</v>
      </c>
      <c r="J446" s="71">
        <f>VLOOKUP(F446,'Metales Pesados'!F446:AU906,42,FALSE)</f>
        <v>0</v>
      </c>
      <c r="K446" s="36">
        <f>VLOOKUP(F446,'Metales Pesados'!F446:BH906,55,FALSE)</f>
        <v>0</v>
      </c>
      <c r="L446" s="36">
        <f>VLOOKUP(F446,'Metales Pesados'!F446:BU906,68,FALSE)</f>
        <v>0</v>
      </c>
      <c r="M446" s="36">
        <f>VLOOKUP(F446,'Metales Pesados'!F446:CH906,81,FALSE)</f>
        <v>0</v>
      </c>
      <c r="N446" s="71">
        <f>VLOOKUP(F446,'Metales Pesados'!F446:CU906,94,FALSE)</f>
        <v>0</v>
      </c>
    </row>
    <row r="447" spans="1:14" ht="13.05" customHeight="1" x14ac:dyDescent="0.2">
      <c r="A447" s="47" t="s">
        <v>465</v>
      </c>
      <c r="B447" s="47" t="s">
        <v>498</v>
      </c>
      <c r="C447" s="47" t="s">
        <v>465</v>
      </c>
      <c r="D447" s="47" t="s">
        <v>498</v>
      </c>
      <c r="E447" s="48" t="s">
        <v>33</v>
      </c>
      <c r="F447" s="52">
        <v>29013</v>
      </c>
      <c r="G447" s="51" t="s">
        <v>509</v>
      </c>
      <c r="H447" s="76">
        <f>VLOOKUP(F447,'Metales Pesados'!F447:U907,16,FALSE)</f>
        <v>0</v>
      </c>
      <c r="I447" s="36">
        <f>VLOOKUP(F447,'Metales Pesados'!F447:AH907,29,FALSE)</f>
        <v>0</v>
      </c>
      <c r="J447" s="71">
        <f>VLOOKUP(F447,'Metales Pesados'!F447:AU907,42,FALSE)</f>
        <v>0</v>
      </c>
      <c r="K447" s="36">
        <f>VLOOKUP(F447,'Metales Pesados'!F447:BH907,55,FALSE)</f>
        <v>0</v>
      </c>
      <c r="L447" s="36">
        <f>VLOOKUP(F447,'Metales Pesados'!F447:BU907,68,FALSE)</f>
        <v>0</v>
      </c>
      <c r="M447" s="36">
        <f>VLOOKUP(F447,'Metales Pesados'!F447:CH907,81,FALSE)</f>
        <v>0</v>
      </c>
      <c r="N447" s="71">
        <f>VLOOKUP(F447,'Metales Pesados'!F447:CU907,94,FALSE)</f>
        <v>0</v>
      </c>
    </row>
    <row r="448" spans="1:14" ht="13.05" customHeight="1" x14ac:dyDescent="0.2">
      <c r="A448" s="47" t="s">
        <v>465</v>
      </c>
      <c r="B448" s="47" t="s">
        <v>498</v>
      </c>
      <c r="C448" s="47" t="s">
        <v>465</v>
      </c>
      <c r="D448" s="47" t="s">
        <v>498</v>
      </c>
      <c r="E448" s="48" t="s">
        <v>33</v>
      </c>
      <c r="F448" s="52">
        <v>29012</v>
      </c>
      <c r="G448" s="51" t="s">
        <v>510</v>
      </c>
      <c r="H448" s="76">
        <f>VLOOKUP(F448,'Metales Pesados'!F448:U908,16,FALSE)</f>
        <v>0</v>
      </c>
      <c r="I448" s="36">
        <f>VLOOKUP(F448,'Metales Pesados'!F448:AH908,29,FALSE)</f>
        <v>0</v>
      </c>
      <c r="J448" s="71">
        <f>VLOOKUP(F448,'Metales Pesados'!F448:AU908,42,FALSE)</f>
        <v>0</v>
      </c>
      <c r="K448" s="36">
        <f>VLOOKUP(F448,'Metales Pesados'!F448:BH908,55,FALSE)</f>
        <v>0</v>
      </c>
      <c r="L448" s="36">
        <f>VLOOKUP(F448,'Metales Pesados'!F448:BU908,68,FALSE)</f>
        <v>0</v>
      </c>
      <c r="M448" s="36">
        <f>VLOOKUP(F448,'Metales Pesados'!F448:CH908,81,FALSE)</f>
        <v>0</v>
      </c>
      <c r="N448" s="71">
        <f>VLOOKUP(F448,'Metales Pesados'!F448:CU908,94,FALSE)</f>
        <v>0</v>
      </c>
    </row>
    <row r="449" spans="1:14" ht="13.05" customHeight="1" x14ac:dyDescent="0.2">
      <c r="A449" s="47" t="s">
        <v>465</v>
      </c>
      <c r="B449" s="47" t="s">
        <v>511</v>
      </c>
      <c r="C449" s="47" t="s">
        <v>465</v>
      </c>
      <c r="D449" s="47" t="s">
        <v>511</v>
      </c>
      <c r="E449" s="48" t="s">
        <v>40</v>
      </c>
      <c r="F449" s="52">
        <v>260</v>
      </c>
      <c r="G449" s="51" t="s">
        <v>512</v>
      </c>
      <c r="H449" s="76">
        <f>VLOOKUP(F449,'Metales Pesados'!F449:U909,16,FALSE)</f>
        <v>0</v>
      </c>
      <c r="I449" s="36">
        <f>VLOOKUP(F449,'Metales Pesados'!F449:AH909,29,FALSE)</f>
        <v>0</v>
      </c>
      <c r="J449" s="71">
        <f>VLOOKUP(F449,'Metales Pesados'!F449:AU909,42,FALSE)</f>
        <v>0</v>
      </c>
      <c r="K449" s="36">
        <f>VLOOKUP(F449,'Metales Pesados'!F449:BH909,55,FALSE)</f>
        <v>0</v>
      </c>
      <c r="L449" s="36">
        <f>VLOOKUP(F449,'Metales Pesados'!F449:BU909,68,FALSE)</f>
        <v>0</v>
      </c>
      <c r="M449" s="36">
        <f>VLOOKUP(F449,'Metales Pesados'!F449:CH909,81,FALSE)</f>
        <v>0</v>
      </c>
      <c r="N449" s="71">
        <f>VLOOKUP(F449,'Metales Pesados'!F449:CU909,94,FALSE)</f>
        <v>0</v>
      </c>
    </row>
    <row r="450" spans="1:14" ht="13.05" customHeight="1" x14ac:dyDescent="0.2">
      <c r="A450" s="47" t="s">
        <v>465</v>
      </c>
      <c r="B450" s="47" t="s">
        <v>511</v>
      </c>
      <c r="C450" s="47" t="s">
        <v>465</v>
      </c>
      <c r="D450" s="47" t="s">
        <v>511</v>
      </c>
      <c r="E450" s="48" t="s">
        <v>33</v>
      </c>
      <c r="F450" s="52">
        <v>307</v>
      </c>
      <c r="G450" s="51" t="s">
        <v>513</v>
      </c>
      <c r="H450" s="76">
        <f>VLOOKUP(F450,'Metales Pesados'!F450:U910,16,FALSE)</f>
        <v>0</v>
      </c>
      <c r="I450" s="36">
        <f>VLOOKUP(F450,'Metales Pesados'!F450:AH910,29,FALSE)</f>
        <v>0</v>
      </c>
      <c r="J450" s="71">
        <f>VLOOKUP(F450,'Metales Pesados'!F450:AU910,42,FALSE)</f>
        <v>0</v>
      </c>
      <c r="K450" s="36">
        <f>VLOOKUP(F450,'Metales Pesados'!F450:BH910,55,FALSE)</f>
        <v>0</v>
      </c>
      <c r="L450" s="36">
        <f>VLOOKUP(F450,'Metales Pesados'!F450:BU910,68,FALSE)</f>
        <v>0</v>
      </c>
      <c r="M450" s="36">
        <f>VLOOKUP(F450,'Metales Pesados'!F450:CH910,81,FALSE)</f>
        <v>0</v>
      </c>
      <c r="N450" s="71">
        <f>VLOOKUP(F450,'Metales Pesados'!F450:CU910,94,FALSE)</f>
        <v>0</v>
      </c>
    </row>
    <row r="451" spans="1:14" ht="13.05" customHeight="1" x14ac:dyDescent="0.2">
      <c r="A451" s="47" t="s">
        <v>465</v>
      </c>
      <c r="B451" s="47" t="s">
        <v>511</v>
      </c>
      <c r="C451" s="47" t="s">
        <v>465</v>
      </c>
      <c r="D451" s="47" t="s">
        <v>511</v>
      </c>
      <c r="E451" s="48" t="s">
        <v>33</v>
      </c>
      <c r="F451" s="52">
        <v>265</v>
      </c>
      <c r="G451" s="51" t="s">
        <v>514</v>
      </c>
      <c r="H451" s="76">
        <f>VLOOKUP(F451,'Metales Pesados'!F451:U911,16,FALSE)</f>
        <v>0</v>
      </c>
      <c r="I451" s="36">
        <f>VLOOKUP(F451,'Metales Pesados'!F451:AH911,29,FALSE)</f>
        <v>0</v>
      </c>
      <c r="J451" s="71">
        <f>VLOOKUP(F451,'Metales Pesados'!F451:AU911,42,FALSE)</f>
        <v>0</v>
      </c>
      <c r="K451" s="36">
        <f>VLOOKUP(F451,'Metales Pesados'!F451:BH911,55,FALSE)</f>
        <v>0</v>
      </c>
      <c r="L451" s="36">
        <f>VLOOKUP(F451,'Metales Pesados'!F451:BU911,68,FALSE)</f>
        <v>0</v>
      </c>
      <c r="M451" s="36">
        <f>VLOOKUP(F451,'Metales Pesados'!F451:CH911,81,FALSE)</f>
        <v>0</v>
      </c>
      <c r="N451" s="71">
        <f>VLOOKUP(F451,'Metales Pesados'!F451:CU911,94,FALSE)</f>
        <v>0</v>
      </c>
    </row>
    <row r="452" spans="1:14" ht="13.05" customHeight="1" x14ac:dyDescent="0.2">
      <c r="A452" s="47" t="s">
        <v>465</v>
      </c>
      <c r="B452" s="47" t="s">
        <v>511</v>
      </c>
      <c r="C452" s="47" t="s">
        <v>465</v>
      </c>
      <c r="D452" s="47" t="s">
        <v>511</v>
      </c>
      <c r="E452" s="48" t="s">
        <v>297</v>
      </c>
      <c r="F452" s="52">
        <v>258</v>
      </c>
      <c r="G452" s="51" t="s">
        <v>515</v>
      </c>
      <c r="H452" s="76">
        <f>VLOOKUP(F452,'Metales Pesados'!F452:U912,16,FALSE)</f>
        <v>21</v>
      </c>
      <c r="I452" s="36">
        <f>VLOOKUP(F452,'Metales Pesados'!F452:AH912,29,FALSE)</f>
        <v>0</v>
      </c>
      <c r="J452" s="71">
        <f>VLOOKUP(F452,'Metales Pesados'!F452:AU912,42,FALSE)</f>
        <v>20</v>
      </c>
      <c r="K452" s="36">
        <f>VLOOKUP(F452,'Metales Pesados'!F452:BH912,55,FALSE)</f>
        <v>0</v>
      </c>
      <c r="L452" s="36">
        <f>VLOOKUP(F452,'Metales Pesados'!F452:BU912,68,FALSE)</f>
        <v>0</v>
      </c>
      <c r="M452" s="36">
        <f>VLOOKUP(F452,'Metales Pesados'!F452:CH912,81,FALSE)</f>
        <v>0</v>
      </c>
      <c r="N452" s="71">
        <f>VLOOKUP(F452,'Metales Pesados'!F452:CU912,94,FALSE)</f>
        <v>0</v>
      </c>
    </row>
    <row r="453" spans="1:14" ht="13.05" customHeight="1" x14ac:dyDescent="0.2">
      <c r="A453" s="47" t="s">
        <v>465</v>
      </c>
      <c r="B453" s="47" t="s">
        <v>511</v>
      </c>
      <c r="C453" s="47" t="s">
        <v>465</v>
      </c>
      <c r="D453" s="47" t="s">
        <v>511</v>
      </c>
      <c r="E453" s="48" t="s">
        <v>33</v>
      </c>
      <c r="F453" s="52">
        <v>259</v>
      </c>
      <c r="G453" s="51" t="s">
        <v>516</v>
      </c>
      <c r="H453" s="76">
        <f>VLOOKUP(F453,'Metales Pesados'!F453:U913,16,FALSE)</f>
        <v>41</v>
      </c>
      <c r="I453" s="36">
        <f>VLOOKUP(F453,'Metales Pesados'!F453:AH913,29,FALSE)</f>
        <v>0</v>
      </c>
      <c r="J453" s="71">
        <f>VLOOKUP(F453,'Metales Pesados'!F453:AU913,42,FALSE)</f>
        <v>41</v>
      </c>
      <c r="K453" s="36">
        <f>VLOOKUP(F453,'Metales Pesados'!F453:BH913,55,FALSE)</f>
        <v>0</v>
      </c>
      <c r="L453" s="36">
        <f>VLOOKUP(F453,'Metales Pesados'!F453:BU913,68,FALSE)</f>
        <v>0</v>
      </c>
      <c r="M453" s="36">
        <f>VLOOKUP(F453,'Metales Pesados'!F453:CH913,81,FALSE)</f>
        <v>0</v>
      </c>
      <c r="N453" s="71">
        <f>VLOOKUP(F453,'Metales Pesados'!F453:CU913,94,FALSE)</f>
        <v>0</v>
      </c>
    </row>
    <row r="454" spans="1:14" ht="13.05" customHeight="1" x14ac:dyDescent="0.2">
      <c r="A454" s="47" t="s">
        <v>465</v>
      </c>
      <c r="B454" s="47" t="s">
        <v>511</v>
      </c>
      <c r="C454" s="47" t="s">
        <v>465</v>
      </c>
      <c r="D454" s="47" t="s">
        <v>511</v>
      </c>
      <c r="E454" s="48" t="s">
        <v>33</v>
      </c>
      <c r="F454" s="52">
        <v>30205</v>
      </c>
      <c r="G454" s="51" t="s">
        <v>517</v>
      </c>
      <c r="H454" s="76">
        <f>VLOOKUP(F454,'Metales Pesados'!F454:U914,16,FALSE)</f>
        <v>0</v>
      </c>
      <c r="I454" s="36">
        <f>VLOOKUP(F454,'Metales Pesados'!F454:AH914,29,FALSE)</f>
        <v>0</v>
      </c>
      <c r="J454" s="71">
        <f>VLOOKUP(F454,'Metales Pesados'!F454:AU914,42,FALSE)</f>
        <v>0</v>
      </c>
      <c r="K454" s="36">
        <f>VLOOKUP(F454,'Metales Pesados'!F454:BH914,55,FALSE)</f>
        <v>0</v>
      </c>
      <c r="L454" s="36">
        <f>VLOOKUP(F454,'Metales Pesados'!F454:BU914,68,FALSE)</f>
        <v>0</v>
      </c>
      <c r="M454" s="36">
        <f>VLOOKUP(F454,'Metales Pesados'!F454:CH914,81,FALSE)</f>
        <v>0</v>
      </c>
      <c r="N454" s="71">
        <f>VLOOKUP(F454,'Metales Pesados'!F454:CU914,94,FALSE)</f>
        <v>0</v>
      </c>
    </row>
    <row r="455" spans="1:14" ht="13.05" customHeight="1" x14ac:dyDescent="0.2">
      <c r="A455" s="47" t="s">
        <v>465</v>
      </c>
      <c r="B455" s="47" t="s">
        <v>511</v>
      </c>
      <c r="C455" s="47" t="s">
        <v>465</v>
      </c>
      <c r="D455" s="47" t="s">
        <v>511</v>
      </c>
      <c r="E455" s="48" t="s">
        <v>33</v>
      </c>
      <c r="F455" s="52">
        <v>263</v>
      </c>
      <c r="G455" s="51" t="s">
        <v>518</v>
      </c>
      <c r="H455" s="76">
        <f>VLOOKUP(F455,'Metales Pesados'!F455:U915,16,FALSE)</f>
        <v>0</v>
      </c>
      <c r="I455" s="36">
        <f>VLOOKUP(F455,'Metales Pesados'!F455:AH915,29,FALSE)</f>
        <v>0</v>
      </c>
      <c r="J455" s="71">
        <f>VLOOKUP(F455,'Metales Pesados'!F455:AU915,42,FALSE)</f>
        <v>0</v>
      </c>
      <c r="K455" s="36">
        <f>VLOOKUP(F455,'Metales Pesados'!F455:BH915,55,FALSE)</f>
        <v>0</v>
      </c>
      <c r="L455" s="36">
        <f>VLOOKUP(F455,'Metales Pesados'!F455:BU915,68,FALSE)</f>
        <v>0</v>
      </c>
      <c r="M455" s="36">
        <f>VLOOKUP(F455,'Metales Pesados'!F455:CH915,81,FALSE)</f>
        <v>0</v>
      </c>
      <c r="N455" s="71">
        <f>VLOOKUP(F455,'Metales Pesados'!F455:CU915,94,FALSE)</f>
        <v>0</v>
      </c>
    </row>
    <row r="456" spans="1:14" ht="13.05" customHeight="1" x14ac:dyDescent="0.2">
      <c r="A456" s="47" t="s">
        <v>465</v>
      </c>
      <c r="B456" s="47" t="s">
        <v>511</v>
      </c>
      <c r="C456" s="47" t="s">
        <v>465</v>
      </c>
      <c r="D456" s="47" t="s">
        <v>511</v>
      </c>
      <c r="E456" s="48" t="s">
        <v>59</v>
      </c>
      <c r="F456" s="52">
        <v>264</v>
      </c>
      <c r="G456" s="51" t="s">
        <v>519</v>
      </c>
      <c r="H456" s="76">
        <f>VLOOKUP(F456,'Metales Pesados'!F456:U916,16,FALSE)</f>
        <v>0</v>
      </c>
      <c r="I456" s="36">
        <f>VLOOKUP(F456,'Metales Pesados'!F456:AH916,29,FALSE)</f>
        <v>0</v>
      </c>
      <c r="J456" s="71">
        <f>VLOOKUP(F456,'Metales Pesados'!F456:AU916,42,FALSE)</f>
        <v>0</v>
      </c>
      <c r="K456" s="36">
        <f>VLOOKUP(F456,'Metales Pesados'!F456:BH916,55,FALSE)</f>
        <v>0</v>
      </c>
      <c r="L456" s="36">
        <f>VLOOKUP(F456,'Metales Pesados'!F456:BU916,68,FALSE)</f>
        <v>0</v>
      </c>
      <c r="M456" s="36">
        <f>VLOOKUP(F456,'Metales Pesados'!F456:CH916,81,FALSE)</f>
        <v>0</v>
      </c>
      <c r="N456" s="71">
        <f>VLOOKUP(F456,'Metales Pesados'!F456:CU916,94,FALSE)</f>
        <v>0</v>
      </c>
    </row>
    <row r="457" spans="1:14" ht="13.05" customHeight="1" x14ac:dyDescent="0.2">
      <c r="A457" s="47" t="s">
        <v>465</v>
      </c>
      <c r="B457" s="47" t="s">
        <v>511</v>
      </c>
      <c r="C457" s="47" t="s">
        <v>465</v>
      </c>
      <c r="D457" s="47" t="s">
        <v>511</v>
      </c>
      <c r="E457" s="48" t="s">
        <v>33</v>
      </c>
      <c r="F457" s="52">
        <v>30509</v>
      </c>
      <c r="G457" s="51" t="s">
        <v>520</v>
      </c>
      <c r="H457" s="76">
        <f>VLOOKUP(F457,'Metales Pesados'!F457:U917,16,FALSE)</f>
        <v>0</v>
      </c>
      <c r="I457" s="36">
        <f>VLOOKUP(F457,'Metales Pesados'!F457:AH917,29,FALSE)</f>
        <v>0</v>
      </c>
      <c r="J457" s="71">
        <f>VLOOKUP(F457,'Metales Pesados'!F457:AU917,42,FALSE)</f>
        <v>0</v>
      </c>
      <c r="K457" s="36">
        <f>VLOOKUP(F457,'Metales Pesados'!F457:BH917,55,FALSE)</f>
        <v>0</v>
      </c>
      <c r="L457" s="36">
        <f>VLOOKUP(F457,'Metales Pesados'!F457:BU917,68,FALSE)</f>
        <v>0</v>
      </c>
      <c r="M457" s="36">
        <f>VLOOKUP(F457,'Metales Pesados'!F457:CH917,81,FALSE)</f>
        <v>0</v>
      </c>
      <c r="N457" s="71">
        <f>VLOOKUP(F457,'Metales Pesados'!F457:CU917,94,FALSE)</f>
        <v>0</v>
      </c>
    </row>
    <row r="458" spans="1:14" ht="13.05" customHeight="1" x14ac:dyDescent="0.2">
      <c r="A458" s="47" t="s">
        <v>465</v>
      </c>
      <c r="B458" s="47" t="s">
        <v>521</v>
      </c>
      <c r="C458" s="47" t="s">
        <v>465</v>
      </c>
      <c r="D458" s="47" t="s">
        <v>521</v>
      </c>
      <c r="E458" s="48" t="s">
        <v>59</v>
      </c>
      <c r="F458" s="52">
        <v>251</v>
      </c>
      <c r="G458" s="51" t="s">
        <v>522</v>
      </c>
      <c r="H458" s="76">
        <f>VLOOKUP(F458,'Metales Pesados'!F458:U918,16,FALSE)</f>
        <v>0</v>
      </c>
      <c r="I458" s="36">
        <f>VLOOKUP(F458,'Metales Pesados'!F458:AH918,29,FALSE)</f>
        <v>0</v>
      </c>
      <c r="J458" s="71">
        <f>VLOOKUP(F458,'Metales Pesados'!F458:AU918,42,FALSE)</f>
        <v>0</v>
      </c>
      <c r="K458" s="36">
        <f>VLOOKUP(F458,'Metales Pesados'!F458:BH918,55,FALSE)</f>
        <v>0</v>
      </c>
      <c r="L458" s="36">
        <f>VLOOKUP(F458,'Metales Pesados'!F458:BU918,68,FALSE)</f>
        <v>0</v>
      </c>
      <c r="M458" s="36">
        <f>VLOOKUP(F458,'Metales Pesados'!F458:CH918,81,FALSE)</f>
        <v>0</v>
      </c>
      <c r="N458" s="71">
        <f>VLOOKUP(F458,'Metales Pesados'!F458:CU918,94,FALSE)</f>
        <v>0</v>
      </c>
    </row>
    <row r="459" spans="1:14" ht="13.05" customHeight="1" x14ac:dyDescent="0.2">
      <c r="A459" s="47" t="s">
        <v>465</v>
      </c>
      <c r="B459" s="47" t="s">
        <v>521</v>
      </c>
      <c r="C459" s="47" t="s">
        <v>465</v>
      </c>
      <c r="D459" s="47" t="s">
        <v>521</v>
      </c>
      <c r="E459" s="48" t="s">
        <v>33</v>
      </c>
      <c r="F459" s="52">
        <v>252</v>
      </c>
      <c r="G459" s="51" t="s">
        <v>523</v>
      </c>
      <c r="H459" s="76">
        <f>VLOOKUP(F459,'Metales Pesados'!F459:U919,16,FALSE)</f>
        <v>0</v>
      </c>
      <c r="I459" s="36">
        <f>VLOOKUP(F459,'Metales Pesados'!F459:AH919,29,FALSE)</f>
        <v>0</v>
      </c>
      <c r="J459" s="71">
        <f>VLOOKUP(F459,'Metales Pesados'!F459:AU919,42,FALSE)</f>
        <v>0</v>
      </c>
      <c r="K459" s="36">
        <f>VLOOKUP(F459,'Metales Pesados'!F459:BH919,55,FALSE)</f>
        <v>0</v>
      </c>
      <c r="L459" s="36">
        <f>VLOOKUP(F459,'Metales Pesados'!F459:BU919,68,FALSE)</f>
        <v>0</v>
      </c>
      <c r="M459" s="36">
        <f>VLOOKUP(F459,'Metales Pesados'!F459:CH919,81,FALSE)</f>
        <v>0</v>
      </c>
      <c r="N459" s="71">
        <f>VLOOKUP(F459,'Metales Pesados'!F459:CU919,94,FALSE)</f>
        <v>0</v>
      </c>
    </row>
    <row r="460" spans="1:14" ht="13.05" customHeight="1" x14ac:dyDescent="0.2">
      <c r="A460" s="47" t="s">
        <v>465</v>
      </c>
      <c r="B460" s="47" t="s">
        <v>521</v>
      </c>
      <c r="C460" s="47" t="s">
        <v>465</v>
      </c>
      <c r="D460" s="47" t="s">
        <v>521</v>
      </c>
      <c r="E460" s="48" t="s">
        <v>33</v>
      </c>
      <c r="F460" s="52">
        <v>253</v>
      </c>
      <c r="G460" s="51" t="s">
        <v>524</v>
      </c>
      <c r="H460" s="76">
        <f>VLOOKUP(F460,'Metales Pesados'!F460:U920,16,FALSE)</f>
        <v>0</v>
      </c>
      <c r="I460" s="36">
        <f>VLOOKUP(F460,'Metales Pesados'!F460:AH920,29,FALSE)</f>
        <v>0</v>
      </c>
      <c r="J460" s="71">
        <f>VLOOKUP(F460,'Metales Pesados'!F460:AU920,42,FALSE)</f>
        <v>0</v>
      </c>
      <c r="K460" s="36">
        <f>VLOOKUP(F460,'Metales Pesados'!F460:BH920,55,FALSE)</f>
        <v>0</v>
      </c>
      <c r="L460" s="36">
        <f>VLOOKUP(F460,'Metales Pesados'!F460:BU920,68,FALSE)</f>
        <v>0</v>
      </c>
      <c r="M460" s="36">
        <f>VLOOKUP(F460,'Metales Pesados'!F460:CH920,81,FALSE)</f>
        <v>0</v>
      </c>
      <c r="N460" s="71">
        <f>VLOOKUP(F460,'Metales Pesados'!F460:CU920,94,FALSE)</f>
        <v>0</v>
      </c>
    </row>
    <row r="461" spans="1:14" ht="13.05" customHeight="1" x14ac:dyDescent="0.2">
      <c r="A461" s="47" t="s">
        <v>465</v>
      </c>
      <c r="B461" s="47" t="s">
        <v>521</v>
      </c>
      <c r="C461" s="47" t="s">
        <v>465</v>
      </c>
      <c r="D461" s="47" t="s">
        <v>521</v>
      </c>
      <c r="E461" s="48" t="s">
        <v>33</v>
      </c>
      <c r="F461" s="52">
        <v>254</v>
      </c>
      <c r="G461" s="51" t="s">
        <v>525</v>
      </c>
      <c r="H461" s="76">
        <f>VLOOKUP(F461,'Metales Pesados'!F461:U921,16,FALSE)</f>
        <v>0</v>
      </c>
      <c r="I461" s="36">
        <f>VLOOKUP(F461,'Metales Pesados'!F461:AH921,29,FALSE)</f>
        <v>0</v>
      </c>
      <c r="J461" s="71">
        <f>VLOOKUP(F461,'Metales Pesados'!F461:AU921,42,FALSE)</f>
        <v>0</v>
      </c>
      <c r="K461" s="36">
        <f>VLOOKUP(F461,'Metales Pesados'!F461:BH921,55,FALSE)</f>
        <v>0</v>
      </c>
      <c r="L461" s="36">
        <f>VLOOKUP(F461,'Metales Pesados'!F461:BU921,68,FALSE)</f>
        <v>0</v>
      </c>
      <c r="M461" s="36">
        <f>VLOOKUP(F461,'Metales Pesados'!F461:CH921,81,FALSE)</f>
        <v>0</v>
      </c>
      <c r="N461" s="71">
        <f>VLOOKUP(F461,'Metales Pesados'!F461:CU921,94,FALSE)</f>
        <v>0</v>
      </c>
    </row>
    <row r="462" spans="1:14" ht="13.05" customHeight="1" x14ac:dyDescent="0.2">
      <c r="A462" s="47" t="s">
        <v>465</v>
      </c>
      <c r="B462" s="47" t="s">
        <v>521</v>
      </c>
      <c r="C462" s="47" t="s">
        <v>465</v>
      </c>
      <c r="D462" s="47" t="s">
        <v>521</v>
      </c>
      <c r="E462" s="48" t="s">
        <v>33</v>
      </c>
      <c r="F462" s="52">
        <v>255</v>
      </c>
      <c r="G462" s="51" t="s">
        <v>526</v>
      </c>
      <c r="H462" s="76">
        <f>VLOOKUP(F462,'Metales Pesados'!F462:U922,16,FALSE)</f>
        <v>0</v>
      </c>
      <c r="I462" s="36">
        <f>VLOOKUP(F462,'Metales Pesados'!F462:AH922,29,FALSE)</f>
        <v>0</v>
      </c>
      <c r="J462" s="71">
        <f>VLOOKUP(F462,'Metales Pesados'!F462:AU922,42,FALSE)</f>
        <v>0</v>
      </c>
      <c r="K462" s="36">
        <f>VLOOKUP(F462,'Metales Pesados'!F462:BH922,55,FALSE)</f>
        <v>0</v>
      </c>
      <c r="L462" s="36">
        <f>VLOOKUP(F462,'Metales Pesados'!F462:BU922,68,FALSE)</f>
        <v>0</v>
      </c>
      <c r="M462" s="36">
        <f>VLOOKUP(F462,'Metales Pesados'!F462:CH922,81,FALSE)</f>
        <v>0</v>
      </c>
      <c r="N462" s="71">
        <f>VLOOKUP(F462,'Metales Pesados'!F462:CU922,94,FALSE)</f>
        <v>0</v>
      </c>
    </row>
    <row r="463" spans="1:14" ht="13.05" customHeight="1" x14ac:dyDescent="0.2">
      <c r="A463" s="47" t="s">
        <v>465</v>
      </c>
      <c r="B463" s="47" t="s">
        <v>521</v>
      </c>
      <c r="C463" s="47" t="s">
        <v>465</v>
      </c>
      <c r="D463" s="47" t="s">
        <v>521</v>
      </c>
      <c r="E463" s="48" t="s">
        <v>33</v>
      </c>
      <c r="F463" s="52">
        <v>256</v>
      </c>
      <c r="G463" s="51" t="s">
        <v>527</v>
      </c>
      <c r="H463" s="76">
        <f>VLOOKUP(F463,'Metales Pesados'!F463:U923,16,FALSE)</f>
        <v>0</v>
      </c>
      <c r="I463" s="36">
        <f>VLOOKUP(F463,'Metales Pesados'!F463:AH923,29,FALSE)</f>
        <v>0</v>
      </c>
      <c r="J463" s="71">
        <f>VLOOKUP(F463,'Metales Pesados'!F463:AU923,42,FALSE)</f>
        <v>0</v>
      </c>
      <c r="K463" s="36">
        <f>VLOOKUP(F463,'Metales Pesados'!F463:BH923,55,FALSE)</f>
        <v>0</v>
      </c>
      <c r="L463" s="36">
        <f>VLOOKUP(F463,'Metales Pesados'!F463:BU923,68,FALSE)</f>
        <v>0</v>
      </c>
      <c r="M463" s="36">
        <f>VLOOKUP(F463,'Metales Pesados'!F463:CH923,81,FALSE)</f>
        <v>0</v>
      </c>
      <c r="N463" s="71">
        <f>VLOOKUP(F463,'Metales Pesados'!F463:CU923,94,FALSE)</f>
        <v>0</v>
      </c>
    </row>
    <row r="464" spans="1:14" ht="13.05" customHeight="1" x14ac:dyDescent="0.2">
      <c r="A464" s="47" t="s">
        <v>465</v>
      </c>
      <c r="B464" s="47" t="s">
        <v>521</v>
      </c>
      <c r="C464" s="47" t="s">
        <v>465</v>
      </c>
      <c r="D464" s="47" t="s">
        <v>521</v>
      </c>
      <c r="E464" s="48" t="s">
        <v>33</v>
      </c>
      <c r="F464" s="52">
        <v>257</v>
      </c>
      <c r="G464" s="51" t="s">
        <v>528</v>
      </c>
      <c r="H464" s="76">
        <f>VLOOKUP(F464,'Metales Pesados'!F464:U924,16,FALSE)</f>
        <v>0</v>
      </c>
      <c r="I464" s="36">
        <f>VLOOKUP(F464,'Metales Pesados'!F464:AH924,29,FALSE)</f>
        <v>0</v>
      </c>
      <c r="J464" s="71">
        <f>VLOOKUP(F464,'Metales Pesados'!F464:AU924,42,FALSE)</f>
        <v>0</v>
      </c>
      <c r="K464" s="36">
        <f>VLOOKUP(F464,'Metales Pesados'!F464:BH924,55,FALSE)</f>
        <v>0</v>
      </c>
      <c r="L464" s="36">
        <f>VLOOKUP(F464,'Metales Pesados'!F464:BU924,68,FALSE)</f>
        <v>0</v>
      </c>
      <c r="M464" s="36">
        <f>VLOOKUP(F464,'Metales Pesados'!F464:CH924,81,FALSE)</f>
        <v>0</v>
      </c>
      <c r="N464" s="71">
        <f>VLOOKUP(F464,'Metales Pesados'!F464:CU924,94,FALSE)</f>
        <v>0</v>
      </c>
    </row>
    <row r="465" spans="1:14" ht="13.05" customHeight="1" x14ac:dyDescent="0.2">
      <c r="A465" s="47" t="s">
        <v>465</v>
      </c>
      <c r="B465" s="47" t="s">
        <v>521</v>
      </c>
      <c r="C465" s="47" t="s">
        <v>465</v>
      </c>
      <c r="D465" s="47" t="s">
        <v>521</v>
      </c>
      <c r="E465" s="48" t="s">
        <v>33</v>
      </c>
      <c r="F465" s="52">
        <v>11691</v>
      </c>
      <c r="G465" s="51" t="s">
        <v>529</v>
      </c>
      <c r="H465" s="76">
        <f>VLOOKUP(F465,'Metales Pesados'!F465:U925,16,FALSE)</f>
        <v>0</v>
      </c>
      <c r="I465" s="36">
        <f>VLOOKUP(F465,'Metales Pesados'!F465:AH925,29,FALSE)</f>
        <v>0</v>
      </c>
      <c r="J465" s="71">
        <f>VLOOKUP(F465,'Metales Pesados'!F465:AU925,42,FALSE)</f>
        <v>0</v>
      </c>
      <c r="K465" s="36">
        <f>VLOOKUP(F465,'Metales Pesados'!F465:BH925,55,FALSE)</f>
        <v>0</v>
      </c>
      <c r="L465" s="36">
        <f>VLOOKUP(F465,'Metales Pesados'!F465:BU925,68,FALSE)</f>
        <v>0</v>
      </c>
      <c r="M465" s="36">
        <f>VLOOKUP(F465,'Metales Pesados'!F465:CH925,81,FALSE)</f>
        <v>0</v>
      </c>
      <c r="N465" s="71">
        <f>VLOOKUP(F465,'Metales Pesados'!F465:CU925,94,FALSE)</f>
        <v>0</v>
      </c>
    </row>
    <row r="466" spans="1:14" ht="13.05" customHeight="1" x14ac:dyDescent="0.2">
      <c r="A466" s="47" t="s">
        <v>465</v>
      </c>
      <c r="B466" s="47" t="s">
        <v>521</v>
      </c>
      <c r="C466" s="47" t="s">
        <v>465</v>
      </c>
      <c r="D466" s="47" t="s">
        <v>521</v>
      </c>
      <c r="E466" s="48" t="s">
        <v>33</v>
      </c>
      <c r="F466" s="52">
        <v>6826</v>
      </c>
      <c r="G466" s="51" t="s">
        <v>530</v>
      </c>
      <c r="H466" s="76">
        <f>VLOOKUP(F466,'Metales Pesados'!F466:U926,16,FALSE)</f>
        <v>0</v>
      </c>
      <c r="I466" s="36">
        <f>VLOOKUP(F466,'Metales Pesados'!F466:AH926,29,FALSE)</f>
        <v>0</v>
      </c>
      <c r="J466" s="71">
        <f>VLOOKUP(F466,'Metales Pesados'!F466:AU926,42,FALSE)</f>
        <v>0</v>
      </c>
      <c r="K466" s="36">
        <f>VLOOKUP(F466,'Metales Pesados'!F466:BH926,55,FALSE)</f>
        <v>0</v>
      </c>
      <c r="L466" s="36">
        <f>VLOOKUP(F466,'Metales Pesados'!F466:BU926,68,FALSE)</f>
        <v>0</v>
      </c>
      <c r="M466" s="36">
        <f>VLOOKUP(F466,'Metales Pesados'!F466:CH926,81,FALSE)</f>
        <v>0</v>
      </c>
      <c r="N466" s="71">
        <f>VLOOKUP(F466,'Metales Pesados'!F466:CU926,94,FALSE)</f>
        <v>0</v>
      </c>
    </row>
    <row r="467" spans="1:14" ht="13.05" customHeight="1" x14ac:dyDescent="0.2">
      <c r="A467" s="47" t="s">
        <v>465</v>
      </c>
      <c r="B467" s="47" t="s">
        <v>521</v>
      </c>
      <c r="C467" s="47" t="s">
        <v>465</v>
      </c>
      <c r="D467" s="47" t="s">
        <v>521</v>
      </c>
      <c r="E467" s="48" t="s">
        <v>33</v>
      </c>
      <c r="F467" s="52">
        <v>7014</v>
      </c>
      <c r="G467" s="51" t="s">
        <v>531</v>
      </c>
      <c r="H467" s="76">
        <f>VLOOKUP(F467,'Metales Pesados'!F467:U927,16,FALSE)</f>
        <v>0</v>
      </c>
      <c r="I467" s="36">
        <f>VLOOKUP(F467,'Metales Pesados'!F467:AH927,29,FALSE)</f>
        <v>0</v>
      </c>
      <c r="J467" s="71">
        <f>VLOOKUP(F467,'Metales Pesados'!F467:AU927,42,FALSE)</f>
        <v>0</v>
      </c>
      <c r="K467" s="36">
        <f>VLOOKUP(F467,'Metales Pesados'!F467:BH927,55,FALSE)</f>
        <v>0</v>
      </c>
      <c r="L467" s="36">
        <f>VLOOKUP(F467,'Metales Pesados'!F467:BU927,68,FALSE)</f>
        <v>0</v>
      </c>
      <c r="M467" s="36">
        <f>VLOOKUP(F467,'Metales Pesados'!F467:CH927,81,FALSE)</f>
        <v>0</v>
      </c>
      <c r="N467" s="71">
        <f>VLOOKUP(F467,'Metales Pesados'!F467:CU927,94,FALSE)</f>
        <v>0</v>
      </c>
    </row>
    <row r="468" spans="1:14" ht="13.05" customHeight="1" x14ac:dyDescent="0.2">
      <c r="A468" s="47" t="s">
        <v>465</v>
      </c>
      <c r="B468" s="47" t="s">
        <v>521</v>
      </c>
      <c r="C468" s="47" t="s">
        <v>465</v>
      </c>
      <c r="D468" s="47" t="s">
        <v>521</v>
      </c>
      <c r="E468" s="48" t="s">
        <v>33</v>
      </c>
      <c r="F468" s="52">
        <v>24414</v>
      </c>
      <c r="G468" s="51" t="s">
        <v>532</v>
      </c>
      <c r="H468" s="76">
        <f>VLOOKUP(F468,'Metales Pesados'!F468:U928,16,FALSE)</f>
        <v>0</v>
      </c>
      <c r="I468" s="36">
        <f>VLOOKUP(F468,'Metales Pesados'!F468:AH928,29,FALSE)</f>
        <v>0</v>
      </c>
      <c r="J468" s="71">
        <f>VLOOKUP(F468,'Metales Pesados'!F468:AU928,42,FALSE)</f>
        <v>0</v>
      </c>
      <c r="K468" s="36">
        <f>VLOOKUP(F468,'Metales Pesados'!F468:BH928,55,FALSE)</f>
        <v>0</v>
      </c>
      <c r="L468" s="36">
        <f>VLOOKUP(F468,'Metales Pesados'!F468:BU928,68,FALSE)</f>
        <v>0</v>
      </c>
      <c r="M468" s="36">
        <f>VLOOKUP(F468,'Metales Pesados'!F468:CH928,81,FALSE)</f>
        <v>0</v>
      </c>
      <c r="N468" s="71">
        <f>VLOOKUP(F468,'Metales Pesados'!F468:CU928,94,FALSE)</f>
        <v>0</v>
      </c>
    </row>
    <row r="469" spans="1:14" ht="13.05" customHeight="1" x14ac:dyDescent="0.2">
      <c r="A469" s="47" t="s">
        <v>465</v>
      </c>
      <c r="B469" s="47" t="s">
        <v>521</v>
      </c>
      <c r="C469" s="47" t="s">
        <v>465</v>
      </c>
      <c r="D469" s="47" t="s">
        <v>521</v>
      </c>
      <c r="E469" s="48" t="s">
        <v>33</v>
      </c>
      <c r="F469" s="52">
        <v>30202</v>
      </c>
      <c r="G469" s="51" t="s">
        <v>533</v>
      </c>
      <c r="H469" s="76">
        <f>VLOOKUP(F469,'Metales Pesados'!F469:U929,16,FALSE)</f>
        <v>0</v>
      </c>
      <c r="I469" s="36">
        <f>VLOOKUP(F469,'Metales Pesados'!F469:AH929,29,FALSE)</f>
        <v>0</v>
      </c>
      <c r="J469" s="71">
        <f>VLOOKUP(F469,'Metales Pesados'!F469:AU929,42,FALSE)</f>
        <v>0</v>
      </c>
      <c r="K469" s="36">
        <f>VLOOKUP(F469,'Metales Pesados'!F469:BH929,55,FALSE)</f>
        <v>0</v>
      </c>
      <c r="L469" s="36">
        <f>VLOOKUP(F469,'Metales Pesados'!F469:BU929,68,FALSE)</f>
        <v>0</v>
      </c>
      <c r="M469" s="36">
        <f>VLOOKUP(F469,'Metales Pesados'!F469:CH929,81,FALSE)</f>
        <v>0</v>
      </c>
      <c r="N469" s="71">
        <f>VLOOKUP(F469,'Metales Pesados'!F469:CU929,94,FALSE)</f>
        <v>0</v>
      </c>
    </row>
    <row r="470" spans="1:14" ht="13.05" customHeight="1" x14ac:dyDescent="0.2">
      <c r="A470" s="47" t="s">
        <v>22</v>
      </c>
      <c r="B470" s="47" t="s">
        <v>23</v>
      </c>
      <c r="C470" s="47" t="s">
        <v>559</v>
      </c>
      <c r="D470" s="47" t="s">
        <v>559</v>
      </c>
      <c r="E470" s="48" t="s">
        <v>552</v>
      </c>
      <c r="F470" s="52">
        <v>10843</v>
      </c>
      <c r="G470" s="51" t="s">
        <v>536</v>
      </c>
      <c r="H470" s="76">
        <f>VLOOKUP(F470,'Metales Pesados'!F470:U930,16,FALSE)</f>
        <v>0</v>
      </c>
      <c r="I470" s="36">
        <f>VLOOKUP(F470,'Metales Pesados'!F470:AH930,29,FALSE)</f>
        <v>0</v>
      </c>
      <c r="J470" s="71">
        <f>VLOOKUP(F470,'Metales Pesados'!F470:AU930,42,FALSE)</f>
        <v>0</v>
      </c>
      <c r="K470" s="36">
        <f>VLOOKUP(F470,'Metales Pesados'!F470:BH930,55,FALSE)</f>
        <v>0</v>
      </c>
      <c r="L470" s="36">
        <f>VLOOKUP(F470,'Metales Pesados'!F470:BU930,68,FALSE)</f>
        <v>0</v>
      </c>
      <c r="M470" s="36">
        <f>VLOOKUP(F470,'Metales Pesados'!F470:CH930,81,FALSE)</f>
        <v>0</v>
      </c>
      <c r="N470" s="71">
        <f>VLOOKUP(F470,'Metales Pesados'!F470:CU930,94,FALSE)</f>
        <v>0</v>
      </c>
    </row>
    <row r="471" spans="1:14" ht="13.05" customHeight="1" x14ac:dyDescent="0.2">
      <c r="A471" s="47" t="s">
        <v>6</v>
      </c>
      <c r="B471" s="47" t="s">
        <v>48</v>
      </c>
      <c r="C471" s="47" t="s">
        <v>559</v>
      </c>
      <c r="D471" s="47" t="s">
        <v>559</v>
      </c>
      <c r="E471" s="48" t="s">
        <v>552</v>
      </c>
      <c r="F471" s="52">
        <v>11386</v>
      </c>
      <c r="G471" s="51" t="s">
        <v>537</v>
      </c>
      <c r="H471" s="76">
        <f>VLOOKUP(F471,'Metales Pesados'!F471:U931,16,FALSE)</f>
        <v>0</v>
      </c>
      <c r="I471" s="36">
        <f>VLOOKUP(F471,'Metales Pesados'!F471:AH931,29,FALSE)</f>
        <v>0</v>
      </c>
      <c r="J471" s="71">
        <f>VLOOKUP(F471,'Metales Pesados'!F471:AU931,42,FALSE)</f>
        <v>0</v>
      </c>
      <c r="K471" s="36">
        <f>VLOOKUP(F471,'Metales Pesados'!F471:BH931,55,FALSE)</f>
        <v>0</v>
      </c>
      <c r="L471" s="36">
        <f>VLOOKUP(F471,'Metales Pesados'!F471:BU931,68,FALSE)</f>
        <v>0</v>
      </c>
      <c r="M471" s="36">
        <f>VLOOKUP(F471,'Metales Pesados'!F471:CH931,81,FALSE)</f>
        <v>0</v>
      </c>
      <c r="N471" s="71">
        <f>VLOOKUP(F471,'Metales Pesados'!F471:CU931,94,FALSE)</f>
        <v>0</v>
      </c>
    </row>
    <row r="472" spans="1:14" ht="13.05" customHeight="1" x14ac:dyDescent="0.2">
      <c r="A472" s="47" t="s">
        <v>101</v>
      </c>
      <c r="B472" s="47" t="s">
        <v>101</v>
      </c>
      <c r="C472" s="47" t="s">
        <v>559</v>
      </c>
      <c r="D472" s="47" t="s">
        <v>559</v>
      </c>
      <c r="E472" s="48" t="s">
        <v>553</v>
      </c>
      <c r="F472" s="52">
        <v>21196</v>
      </c>
      <c r="G472" s="51" t="s">
        <v>538</v>
      </c>
      <c r="H472" s="76">
        <f>VLOOKUP(F472,'Metales Pesados'!F472:U932,16,FALSE)</f>
        <v>0</v>
      </c>
      <c r="I472" s="36">
        <f>VLOOKUP(F472,'Metales Pesados'!F472:AH932,29,FALSE)</f>
        <v>0</v>
      </c>
      <c r="J472" s="71">
        <f>VLOOKUP(F472,'Metales Pesados'!F472:AU932,42,FALSE)</f>
        <v>0</v>
      </c>
      <c r="K472" s="36">
        <f>VLOOKUP(F472,'Metales Pesados'!F472:BH932,55,FALSE)</f>
        <v>0</v>
      </c>
      <c r="L472" s="36">
        <f>VLOOKUP(F472,'Metales Pesados'!F472:BU932,68,FALSE)</f>
        <v>0</v>
      </c>
      <c r="M472" s="36">
        <f>VLOOKUP(F472,'Metales Pesados'!F472:CH932,81,FALSE)</f>
        <v>0</v>
      </c>
      <c r="N472" s="71">
        <f>VLOOKUP(F472,'Metales Pesados'!F472:CU932,94,FALSE)</f>
        <v>0</v>
      </c>
    </row>
    <row r="473" spans="1:14" ht="13.05" customHeight="1" x14ac:dyDescent="0.2">
      <c r="A473" s="47" t="s">
        <v>169</v>
      </c>
      <c r="B473" s="47" t="s">
        <v>169</v>
      </c>
      <c r="C473" s="47" t="s">
        <v>559</v>
      </c>
      <c r="D473" s="47" t="s">
        <v>559</v>
      </c>
      <c r="E473" s="48" t="s">
        <v>552</v>
      </c>
      <c r="F473" s="52">
        <v>11405</v>
      </c>
      <c r="G473" s="51" t="s">
        <v>539</v>
      </c>
      <c r="H473" s="76">
        <f>VLOOKUP(F473,'Metales Pesados'!F473:U933,16,FALSE)</f>
        <v>0</v>
      </c>
      <c r="I473" s="36">
        <f>VLOOKUP(F473,'Metales Pesados'!F473:AH933,29,FALSE)</f>
        <v>0</v>
      </c>
      <c r="J473" s="71">
        <f>VLOOKUP(F473,'Metales Pesados'!F473:AU933,42,FALSE)</f>
        <v>0</v>
      </c>
      <c r="K473" s="36">
        <f>VLOOKUP(F473,'Metales Pesados'!F473:BH933,55,FALSE)</f>
        <v>0</v>
      </c>
      <c r="L473" s="36">
        <f>VLOOKUP(F473,'Metales Pesados'!F473:BU933,68,FALSE)</f>
        <v>0</v>
      </c>
      <c r="M473" s="36">
        <f>VLOOKUP(F473,'Metales Pesados'!F473:CH933,81,FALSE)</f>
        <v>0</v>
      </c>
      <c r="N473" s="71">
        <f>VLOOKUP(F473,'Metales Pesados'!F473:CU933,94,FALSE)</f>
        <v>0</v>
      </c>
    </row>
    <row r="474" spans="1:14" ht="13.05" customHeight="1" x14ac:dyDescent="0.2">
      <c r="A474" s="47" t="s">
        <v>6</v>
      </c>
      <c r="B474" s="47" t="s">
        <v>7</v>
      </c>
      <c r="C474" s="47" t="s">
        <v>559</v>
      </c>
      <c r="D474" s="47" t="s">
        <v>559</v>
      </c>
      <c r="E474" s="48" t="s">
        <v>552</v>
      </c>
      <c r="F474" s="52">
        <v>11397</v>
      </c>
      <c r="G474" s="51" t="s">
        <v>540</v>
      </c>
      <c r="H474" s="76">
        <f>VLOOKUP(F474,'Metales Pesados'!F474:U934,16,FALSE)</f>
        <v>0</v>
      </c>
      <c r="I474" s="36">
        <f>VLOOKUP(F474,'Metales Pesados'!F474:AH934,29,FALSE)</f>
        <v>0</v>
      </c>
      <c r="J474" s="71">
        <f>VLOOKUP(F474,'Metales Pesados'!F474:AU934,42,FALSE)</f>
        <v>0</v>
      </c>
      <c r="K474" s="36">
        <f>VLOOKUP(F474,'Metales Pesados'!F474:BH934,55,FALSE)</f>
        <v>0</v>
      </c>
      <c r="L474" s="36">
        <f>VLOOKUP(F474,'Metales Pesados'!F474:BU934,68,FALSE)</f>
        <v>0</v>
      </c>
      <c r="M474" s="36">
        <f>VLOOKUP(F474,'Metales Pesados'!F474:CH934,81,FALSE)</f>
        <v>0</v>
      </c>
      <c r="N474" s="71">
        <f>VLOOKUP(F474,'Metales Pesados'!F474:CU934,94,FALSE)</f>
        <v>0</v>
      </c>
    </row>
    <row r="475" spans="1:14" ht="13.05" customHeight="1" x14ac:dyDescent="0.2">
      <c r="A475" s="47" t="s">
        <v>15</v>
      </c>
      <c r="B475" s="47" t="s">
        <v>16</v>
      </c>
      <c r="C475" s="47" t="s">
        <v>559</v>
      </c>
      <c r="D475" s="47" t="s">
        <v>559</v>
      </c>
      <c r="E475" s="48" t="s">
        <v>554</v>
      </c>
      <c r="F475" s="52">
        <v>20274</v>
      </c>
      <c r="G475" s="51" t="s">
        <v>541</v>
      </c>
      <c r="H475" s="76">
        <f>VLOOKUP(F475,'Metales Pesados'!F475:U935,16,FALSE)</f>
        <v>0</v>
      </c>
      <c r="I475" s="36">
        <f>VLOOKUP(F475,'Metales Pesados'!F475:AH935,29,FALSE)</f>
        <v>0</v>
      </c>
      <c r="J475" s="71">
        <f>VLOOKUP(F475,'Metales Pesados'!F475:AU935,42,FALSE)</f>
        <v>0</v>
      </c>
      <c r="K475" s="36">
        <f>VLOOKUP(F475,'Metales Pesados'!F475:BH935,55,FALSE)</f>
        <v>0</v>
      </c>
      <c r="L475" s="36">
        <f>VLOOKUP(F475,'Metales Pesados'!F475:BU935,68,FALSE)</f>
        <v>0</v>
      </c>
      <c r="M475" s="36">
        <f>VLOOKUP(F475,'Metales Pesados'!F475:CH935,81,FALSE)</f>
        <v>0</v>
      </c>
      <c r="N475" s="71">
        <f>VLOOKUP(F475,'Metales Pesados'!F475:CU935,94,FALSE)</f>
        <v>0</v>
      </c>
    </row>
    <row r="476" spans="1:14" ht="13.05" customHeight="1" x14ac:dyDescent="0.2">
      <c r="A476" s="47" t="s">
        <v>6</v>
      </c>
      <c r="B476" s="47" t="s">
        <v>48</v>
      </c>
      <c r="C476" s="47" t="s">
        <v>559</v>
      </c>
      <c r="D476" s="47" t="s">
        <v>559</v>
      </c>
      <c r="E476" s="48" t="s">
        <v>553</v>
      </c>
      <c r="F476" s="52">
        <v>25708</v>
      </c>
      <c r="G476" s="51" t="s">
        <v>542</v>
      </c>
      <c r="H476" s="76">
        <f>VLOOKUP(F476,'Metales Pesados'!F476:U936,16,FALSE)</f>
        <v>0</v>
      </c>
      <c r="I476" s="36">
        <f>VLOOKUP(F476,'Metales Pesados'!F476:AH936,29,FALSE)</f>
        <v>0</v>
      </c>
      <c r="J476" s="71">
        <f>VLOOKUP(F476,'Metales Pesados'!F476:AU936,42,FALSE)</f>
        <v>0</v>
      </c>
      <c r="K476" s="36">
        <f>VLOOKUP(F476,'Metales Pesados'!F476:BH936,55,FALSE)</f>
        <v>0</v>
      </c>
      <c r="L476" s="36">
        <f>VLOOKUP(F476,'Metales Pesados'!F476:BU936,68,FALSE)</f>
        <v>0</v>
      </c>
      <c r="M476" s="36">
        <f>VLOOKUP(F476,'Metales Pesados'!F476:CH936,81,FALSE)</f>
        <v>0</v>
      </c>
      <c r="N476" s="71">
        <f>VLOOKUP(F476,'Metales Pesados'!F476:CU936,94,FALSE)</f>
        <v>0</v>
      </c>
    </row>
    <row r="477" spans="1:14" ht="13.05" customHeight="1" x14ac:dyDescent="0.2">
      <c r="A477" s="47" t="s">
        <v>6</v>
      </c>
      <c r="B477" s="47" t="s">
        <v>7</v>
      </c>
      <c r="C477" s="47" t="s">
        <v>559</v>
      </c>
      <c r="D477" s="47" t="s">
        <v>559</v>
      </c>
      <c r="E477" s="48" t="s">
        <v>555</v>
      </c>
      <c r="F477" s="52">
        <v>11409</v>
      </c>
      <c r="G477" s="51" t="s">
        <v>543</v>
      </c>
      <c r="H477" s="76">
        <f>VLOOKUP(F477,'Metales Pesados'!F477:U937,16,FALSE)</f>
        <v>0</v>
      </c>
      <c r="I477" s="36">
        <f>VLOOKUP(F477,'Metales Pesados'!F477:AH937,29,FALSE)</f>
        <v>0</v>
      </c>
      <c r="J477" s="71">
        <f>VLOOKUP(F477,'Metales Pesados'!F477:AU937,42,FALSE)</f>
        <v>0</v>
      </c>
      <c r="K477" s="36">
        <f>VLOOKUP(F477,'Metales Pesados'!F477:BH937,55,FALSE)</f>
        <v>0</v>
      </c>
      <c r="L477" s="36">
        <f>VLOOKUP(F477,'Metales Pesados'!F477:BU937,68,FALSE)</f>
        <v>0</v>
      </c>
      <c r="M477" s="36">
        <f>VLOOKUP(F477,'Metales Pesados'!F477:CH937,81,FALSE)</f>
        <v>0</v>
      </c>
      <c r="N477" s="71">
        <f>VLOOKUP(F477,'Metales Pesados'!F477:CU937,94,FALSE)</f>
        <v>0</v>
      </c>
    </row>
    <row r="478" spans="1:14" ht="13.05" customHeight="1" x14ac:dyDescent="0.2">
      <c r="A478" s="47" t="s">
        <v>205</v>
      </c>
      <c r="B478" s="47" t="s">
        <v>206</v>
      </c>
      <c r="C478" s="47" t="s">
        <v>559</v>
      </c>
      <c r="D478" s="47" t="s">
        <v>559</v>
      </c>
      <c r="E478" s="48" t="s">
        <v>552</v>
      </c>
      <c r="F478" s="52">
        <v>11403</v>
      </c>
      <c r="G478" s="51" t="s">
        <v>544</v>
      </c>
      <c r="H478" s="76">
        <f>VLOOKUP(F478,'Metales Pesados'!F478:U938,16,FALSE)</f>
        <v>0</v>
      </c>
      <c r="I478" s="36">
        <f>VLOOKUP(F478,'Metales Pesados'!F478:AH938,29,FALSE)</f>
        <v>0</v>
      </c>
      <c r="J478" s="71">
        <f>VLOOKUP(F478,'Metales Pesados'!F478:AU938,42,FALSE)</f>
        <v>0</v>
      </c>
      <c r="K478" s="36">
        <f>VLOOKUP(F478,'Metales Pesados'!F478:BH938,55,FALSE)</f>
        <v>0</v>
      </c>
      <c r="L478" s="36">
        <f>VLOOKUP(F478,'Metales Pesados'!F478:BU938,68,FALSE)</f>
        <v>0</v>
      </c>
      <c r="M478" s="36">
        <f>VLOOKUP(F478,'Metales Pesados'!F478:CH938,81,FALSE)</f>
        <v>0</v>
      </c>
      <c r="N478" s="71">
        <f>VLOOKUP(F478,'Metales Pesados'!F478:CU938,94,FALSE)</f>
        <v>0</v>
      </c>
    </row>
    <row r="479" spans="1:14" ht="13.05" customHeight="1" x14ac:dyDescent="0.2">
      <c r="A479" s="47" t="s">
        <v>174</v>
      </c>
      <c r="B479" s="47" t="s">
        <v>174</v>
      </c>
      <c r="C479" s="47" t="s">
        <v>559</v>
      </c>
      <c r="D479" s="47" t="s">
        <v>559</v>
      </c>
      <c r="E479" s="48" t="s">
        <v>552</v>
      </c>
      <c r="F479" s="52">
        <v>11556</v>
      </c>
      <c r="G479" s="51" t="s">
        <v>545</v>
      </c>
      <c r="H479" s="76">
        <f>VLOOKUP(F479,'Metales Pesados'!F479:U939,16,FALSE)</f>
        <v>0</v>
      </c>
      <c r="I479" s="36">
        <f>VLOOKUP(F479,'Metales Pesados'!F479:AH939,29,FALSE)</f>
        <v>0</v>
      </c>
      <c r="J479" s="71">
        <f>VLOOKUP(F479,'Metales Pesados'!F479:AU939,42,FALSE)</f>
        <v>0</v>
      </c>
      <c r="K479" s="36">
        <f>VLOOKUP(F479,'Metales Pesados'!F479:BH939,55,FALSE)</f>
        <v>0</v>
      </c>
      <c r="L479" s="36">
        <f>VLOOKUP(F479,'Metales Pesados'!F479:BU939,68,FALSE)</f>
        <v>0</v>
      </c>
      <c r="M479" s="36">
        <f>VLOOKUP(F479,'Metales Pesados'!F479:CH939,81,FALSE)</f>
        <v>0</v>
      </c>
      <c r="N479" s="71">
        <f>VLOOKUP(F479,'Metales Pesados'!F479:CU939,94,FALSE)</f>
        <v>0</v>
      </c>
    </row>
    <row r="480" spans="1:14" ht="13.05" customHeight="1" x14ac:dyDescent="0.2">
      <c r="A480" s="47" t="s">
        <v>6</v>
      </c>
      <c r="B480" s="47" t="s">
        <v>12</v>
      </c>
      <c r="C480" s="47" t="s">
        <v>559</v>
      </c>
      <c r="D480" s="47" t="s">
        <v>559</v>
      </c>
      <c r="E480" s="48" t="s">
        <v>552</v>
      </c>
      <c r="F480" s="52">
        <v>11408</v>
      </c>
      <c r="G480" s="51" t="s">
        <v>546</v>
      </c>
      <c r="H480" s="76">
        <f>VLOOKUP(F480,'Metales Pesados'!F480:U940,16,FALSE)</f>
        <v>0</v>
      </c>
      <c r="I480" s="36">
        <f>VLOOKUP(F480,'Metales Pesados'!F480:AH940,29,FALSE)</f>
        <v>0</v>
      </c>
      <c r="J480" s="71">
        <f>VLOOKUP(F480,'Metales Pesados'!F480:AU940,42,FALSE)</f>
        <v>0</v>
      </c>
      <c r="K480" s="36">
        <f>VLOOKUP(F480,'Metales Pesados'!F480:BH940,55,FALSE)</f>
        <v>0</v>
      </c>
      <c r="L480" s="36">
        <f>VLOOKUP(F480,'Metales Pesados'!F480:BU940,68,FALSE)</f>
        <v>0</v>
      </c>
      <c r="M480" s="36">
        <f>VLOOKUP(F480,'Metales Pesados'!F480:CH940,81,FALSE)</f>
        <v>0</v>
      </c>
      <c r="N480" s="71">
        <f>VLOOKUP(F480,'Metales Pesados'!F480:CU940,94,FALSE)</f>
        <v>0</v>
      </c>
    </row>
    <row r="481" spans="1:14" ht="13.05" customHeight="1" x14ac:dyDescent="0.2">
      <c r="A481" s="47" t="s">
        <v>101</v>
      </c>
      <c r="B481" s="47" t="s">
        <v>101</v>
      </c>
      <c r="C481" s="47" t="s">
        <v>559</v>
      </c>
      <c r="D481" s="47" t="s">
        <v>559</v>
      </c>
      <c r="E481" s="48" t="s">
        <v>556</v>
      </c>
      <c r="F481" s="52">
        <v>21032</v>
      </c>
      <c r="G481" s="51" t="s">
        <v>547</v>
      </c>
      <c r="H481" s="76">
        <f>VLOOKUP(F481,'Metales Pesados'!F481:U941,16,FALSE)</f>
        <v>0</v>
      </c>
      <c r="I481" s="36">
        <f>VLOOKUP(F481,'Metales Pesados'!F481:AH941,29,FALSE)</f>
        <v>0</v>
      </c>
      <c r="J481" s="71">
        <f>VLOOKUP(F481,'Metales Pesados'!F481:AU941,42,FALSE)</f>
        <v>0</v>
      </c>
      <c r="K481" s="36">
        <f>VLOOKUP(F481,'Metales Pesados'!F481:BH941,55,FALSE)</f>
        <v>0</v>
      </c>
      <c r="L481" s="36">
        <f>VLOOKUP(F481,'Metales Pesados'!F481:BU941,68,FALSE)</f>
        <v>0</v>
      </c>
      <c r="M481" s="36">
        <f>VLOOKUP(F481,'Metales Pesados'!F481:CH941,81,FALSE)</f>
        <v>0</v>
      </c>
      <c r="N481" s="71">
        <f>VLOOKUP(F481,'Metales Pesados'!F481:CU941,94,FALSE)</f>
        <v>0</v>
      </c>
    </row>
    <row r="482" spans="1:14" ht="13.05" customHeight="1" x14ac:dyDescent="0.2">
      <c r="A482" s="47" t="s">
        <v>6</v>
      </c>
      <c r="B482" s="47" t="s">
        <v>12</v>
      </c>
      <c r="C482" s="47" t="s">
        <v>559</v>
      </c>
      <c r="D482" s="47" t="s">
        <v>559</v>
      </c>
      <c r="E482" s="48" t="s">
        <v>557</v>
      </c>
      <c r="F482" s="52">
        <v>12854</v>
      </c>
      <c r="G482" s="51" t="s">
        <v>548</v>
      </c>
      <c r="H482" s="76">
        <f>VLOOKUP(F482,'Metales Pesados'!F482:U942,16,FALSE)</f>
        <v>0</v>
      </c>
      <c r="I482" s="36">
        <f>VLOOKUP(F482,'Metales Pesados'!F482:AH942,29,FALSE)</f>
        <v>0</v>
      </c>
      <c r="J482" s="71">
        <f>VLOOKUP(F482,'Metales Pesados'!F482:AU942,42,FALSE)</f>
        <v>0</v>
      </c>
      <c r="K482" s="36">
        <f>VLOOKUP(F482,'Metales Pesados'!F482:BH942,55,FALSE)</f>
        <v>0</v>
      </c>
      <c r="L482" s="36">
        <f>VLOOKUP(F482,'Metales Pesados'!F482:BU942,68,FALSE)</f>
        <v>0</v>
      </c>
      <c r="M482" s="36">
        <f>VLOOKUP(F482,'Metales Pesados'!F482:CH942,81,FALSE)</f>
        <v>0</v>
      </c>
      <c r="N482" s="71">
        <f>VLOOKUP(F482,'Metales Pesados'!F482:CU942,94,FALSE)</f>
        <v>0</v>
      </c>
    </row>
    <row r="483" spans="1:14" ht="13.05" customHeight="1" x14ac:dyDescent="0.2">
      <c r="A483" s="47" t="s">
        <v>6</v>
      </c>
      <c r="B483" s="47" t="s">
        <v>48</v>
      </c>
      <c r="C483" s="47" t="s">
        <v>560</v>
      </c>
      <c r="D483" s="47" t="s">
        <v>560</v>
      </c>
      <c r="E483" s="48" t="s">
        <v>552</v>
      </c>
      <c r="F483" s="52">
        <v>26966</v>
      </c>
      <c r="G483" s="51" t="s">
        <v>549</v>
      </c>
      <c r="H483" s="76">
        <f>VLOOKUP(F483,'Metales Pesados'!F483:U943,16,FALSE)</f>
        <v>0</v>
      </c>
      <c r="I483" s="36">
        <f>VLOOKUP(F483,'Metales Pesados'!F483:AH943,29,FALSE)</f>
        <v>0</v>
      </c>
      <c r="J483" s="71">
        <f>VLOOKUP(F483,'Metales Pesados'!F483:AU943,42,FALSE)</f>
        <v>0</v>
      </c>
      <c r="K483" s="36">
        <f>VLOOKUP(F483,'Metales Pesados'!F483:BH943,55,FALSE)</f>
        <v>0</v>
      </c>
      <c r="L483" s="36">
        <f>VLOOKUP(F483,'Metales Pesados'!F483:BU943,68,FALSE)</f>
        <v>0</v>
      </c>
      <c r="M483" s="36">
        <f>VLOOKUP(F483,'Metales Pesados'!F483:CH943,81,FALSE)</f>
        <v>0</v>
      </c>
      <c r="N483" s="71">
        <f>VLOOKUP(F483,'Metales Pesados'!F483:CU943,94,FALSE)</f>
        <v>0</v>
      </c>
    </row>
    <row r="484" spans="1:14" ht="13.05" customHeight="1" x14ac:dyDescent="0.2">
      <c r="A484" s="47" t="s">
        <v>6</v>
      </c>
      <c r="B484" s="47" t="s">
        <v>7</v>
      </c>
      <c r="C484" s="47" t="s">
        <v>561</v>
      </c>
      <c r="D484" s="47" t="s">
        <v>561</v>
      </c>
      <c r="E484" s="48" t="s">
        <v>558</v>
      </c>
      <c r="F484" s="52">
        <v>10736</v>
      </c>
      <c r="G484" s="51" t="s">
        <v>550</v>
      </c>
      <c r="H484" s="76">
        <f>VLOOKUP(F484,'Metales Pesados'!F484:U944,16,FALSE)</f>
        <v>0</v>
      </c>
      <c r="I484" s="36">
        <f>VLOOKUP(F484,'Metales Pesados'!F484:AH944,29,FALSE)</f>
        <v>0</v>
      </c>
      <c r="J484" s="71">
        <f>VLOOKUP(F484,'Metales Pesados'!F484:AU944,42,FALSE)</f>
        <v>0</v>
      </c>
      <c r="K484" s="36">
        <f>VLOOKUP(F484,'Metales Pesados'!F484:BH944,55,FALSE)</f>
        <v>0</v>
      </c>
      <c r="L484" s="36">
        <f>VLOOKUP(F484,'Metales Pesados'!F484:BU944,68,FALSE)</f>
        <v>0</v>
      </c>
      <c r="M484" s="36">
        <f>VLOOKUP(F484,'Metales Pesados'!F484:CH944,81,FALSE)</f>
        <v>0</v>
      </c>
      <c r="N484" s="71">
        <f>VLOOKUP(F484,'Metales Pesados'!F484:CU944,94,FALSE)</f>
        <v>0</v>
      </c>
    </row>
    <row r="485" spans="1:14" ht="13.05" customHeight="1" x14ac:dyDescent="0.2">
      <c r="A485" s="47" t="s">
        <v>6</v>
      </c>
      <c r="B485" s="47" t="s">
        <v>7</v>
      </c>
      <c r="C485" s="47" t="s">
        <v>560</v>
      </c>
      <c r="D485" s="47" t="s">
        <v>560</v>
      </c>
      <c r="E485" s="48" t="s">
        <v>556</v>
      </c>
      <c r="F485" s="52">
        <v>14320</v>
      </c>
      <c r="G485" s="51" t="s">
        <v>551</v>
      </c>
      <c r="H485" s="76">
        <f>VLOOKUP(F485,'Metales Pesados'!F485:U945,16,FALSE)</f>
        <v>0</v>
      </c>
      <c r="I485" s="36">
        <f>VLOOKUP(F485,'Metales Pesados'!F485:AH945,29,FALSE)</f>
        <v>0</v>
      </c>
      <c r="J485" s="71">
        <f>VLOOKUP(F485,'Metales Pesados'!F485:AU945,42,FALSE)</f>
        <v>0</v>
      </c>
      <c r="K485" s="36">
        <f>VLOOKUP(F485,'Metales Pesados'!F485:BH945,55,FALSE)</f>
        <v>0</v>
      </c>
      <c r="L485" s="36">
        <f>VLOOKUP(F485,'Metales Pesados'!F485:BU945,68,FALSE)</f>
        <v>0</v>
      </c>
      <c r="M485" s="36">
        <f>VLOOKUP(F485,'Metales Pesados'!F485:CH945,81,FALSE)</f>
        <v>0</v>
      </c>
      <c r="N485" s="71">
        <f>VLOOKUP(F485,'Metales Pesados'!F485:CU945,94,FALSE)</f>
        <v>0</v>
      </c>
    </row>
    <row r="486" spans="1:14" ht="13.05" customHeight="1" x14ac:dyDescent="0.2">
      <c r="A486" s="47" t="s">
        <v>6</v>
      </c>
      <c r="B486" s="47" t="s">
        <v>18</v>
      </c>
      <c r="C486" s="47" t="s">
        <v>19</v>
      </c>
      <c r="D486" s="47" t="s">
        <v>20</v>
      </c>
      <c r="E486" s="48" t="s">
        <v>33</v>
      </c>
      <c r="F486" s="52">
        <v>32394</v>
      </c>
      <c r="G486" s="51" t="s">
        <v>565</v>
      </c>
      <c r="H486" s="76">
        <f>VLOOKUP(F486,'Metales Pesados'!F486:U946,16,FALSE)</f>
        <v>0</v>
      </c>
      <c r="I486" s="36">
        <f>VLOOKUP(F486,'Metales Pesados'!F486:AH946,29,FALSE)</f>
        <v>0</v>
      </c>
      <c r="J486" s="71">
        <f>VLOOKUP(F486,'Metales Pesados'!F486:AU946,42,FALSE)</f>
        <v>0</v>
      </c>
      <c r="K486" s="36">
        <f>VLOOKUP(F486,'Metales Pesados'!F486:BH946,55,FALSE)</f>
        <v>0</v>
      </c>
      <c r="L486" s="36">
        <f>VLOOKUP(F486,'Metales Pesados'!F486:BU946,68,FALSE)</f>
        <v>0</v>
      </c>
      <c r="M486" s="36">
        <f>VLOOKUP(F486,'Metales Pesados'!F486:CH946,81,FALSE)</f>
        <v>0</v>
      </c>
      <c r="N486" s="71">
        <f>VLOOKUP(F486,'Metales Pesados'!F486:CU946,94,FALSE)</f>
        <v>0</v>
      </c>
    </row>
    <row r="487" spans="1:14" ht="13.05" customHeight="1" x14ac:dyDescent="0.2">
      <c r="A487" s="47" t="s">
        <v>205</v>
      </c>
      <c r="B487" s="47" t="s">
        <v>206</v>
      </c>
      <c r="C487" s="47" t="s">
        <v>205</v>
      </c>
      <c r="D487" s="47" t="s">
        <v>206</v>
      </c>
      <c r="E487" s="48" t="s">
        <v>33</v>
      </c>
      <c r="F487" s="52">
        <v>32283</v>
      </c>
      <c r="G487" s="51" t="s">
        <v>587</v>
      </c>
      <c r="H487" s="76">
        <f>VLOOKUP(F487,'Metales Pesados'!F487:U948,16,FALSE)</f>
        <v>0</v>
      </c>
      <c r="I487" s="36">
        <f>VLOOKUP(F487,'Metales Pesados'!F487:AH948,29,FALSE)</f>
        <v>0</v>
      </c>
      <c r="J487" s="71">
        <f>VLOOKUP(F487,'Metales Pesados'!F487:AU948,42,FALSE)</f>
        <v>0</v>
      </c>
      <c r="K487" s="36">
        <f>VLOOKUP(F487,'Metales Pesados'!F487:BH948,55,FALSE)</f>
        <v>0</v>
      </c>
      <c r="L487" s="36">
        <f>VLOOKUP(F487,'Metales Pesados'!F487:BU948,68,FALSE)</f>
        <v>0</v>
      </c>
      <c r="M487" s="36">
        <f>VLOOKUP(F487,'Metales Pesados'!F487:CH948,81,FALSE)</f>
        <v>0</v>
      </c>
      <c r="N487" s="71">
        <f>VLOOKUP(F487,'Metales Pesados'!F487:CU948,94,FALSE)</f>
        <v>0</v>
      </c>
    </row>
    <row r="488" spans="1:14" ht="13.05" customHeight="1" x14ac:dyDescent="0.2">
      <c r="A488" s="47" t="s">
        <v>6</v>
      </c>
      <c r="B488" s="47" t="s">
        <v>48</v>
      </c>
      <c r="C488" s="47" t="s">
        <v>25</v>
      </c>
      <c r="D488" s="47" t="s">
        <v>49</v>
      </c>
      <c r="E488" s="48" t="s">
        <v>40</v>
      </c>
      <c r="F488" s="52">
        <v>32416</v>
      </c>
      <c r="G488" s="51" t="s">
        <v>588</v>
      </c>
      <c r="H488" s="76">
        <f>VLOOKUP(F488,'Metales Pesados'!F488:U949,16,FALSE)</f>
        <v>0</v>
      </c>
      <c r="I488" s="36">
        <f>VLOOKUP(F488,'Metales Pesados'!F488:AH949,29,FALSE)</f>
        <v>0</v>
      </c>
      <c r="J488" s="71">
        <f>VLOOKUP(F488,'Metales Pesados'!F488:AU949,42,FALSE)</f>
        <v>0</v>
      </c>
      <c r="K488" s="36">
        <f>VLOOKUP(F488,'Metales Pesados'!F488:BH949,55,FALSE)</f>
        <v>0</v>
      </c>
      <c r="L488" s="36">
        <f>VLOOKUP(F488,'Metales Pesados'!F488:BU949,68,FALSE)</f>
        <v>0</v>
      </c>
      <c r="M488" s="36">
        <f>VLOOKUP(F488,'Metales Pesados'!F488:CH949,81,FALSE)</f>
        <v>0</v>
      </c>
      <c r="N488" s="71">
        <f>VLOOKUP(F488,'Metales Pesados'!F488:CU949,94,FALSE)</f>
        <v>0</v>
      </c>
    </row>
    <row r="489" spans="1:14" ht="13.05" customHeight="1" x14ac:dyDescent="0.2">
      <c r="A489" s="47" t="s">
        <v>15</v>
      </c>
      <c r="B489" s="47" t="s">
        <v>16</v>
      </c>
      <c r="C489" s="47" t="s">
        <v>15</v>
      </c>
      <c r="D489" s="47" t="s">
        <v>449</v>
      </c>
      <c r="E489" s="48" t="s">
        <v>33</v>
      </c>
      <c r="F489" s="52">
        <v>32291</v>
      </c>
      <c r="G489" s="51" t="s">
        <v>589</v>
      </c>
      <c r="H489" s="76">
        <f>VLOOKUP(F489,'Metales Pesados'!F489:U950,16,FALSE)</f>
        <v>200</v>
      </c>
      <c r="I489" s="36">
        <f>VLOOKUP(F489,'Metales Pesados'!F489:AH950,29,FALSE)</f>
        <v>0</v>
      </c>
      <c r="J489" s="71">
        <f>VLOOKUP(F489,'Metales Pesados'!F489:AU950,42,FALSE)</f>
        <v>159</v>
      </c>
      <c r="K489" s="36">
        <f>VLOOKUP(F489,'Metales Pesados'!F489:BH950,55,FALSE)</f>
        <v>0</v>
      </c>
      <c r="L489" s="36">
        <f>VLOOKUP(F489,'Metales Pesados'!F489:BU950,68,FALSE)</f>
        <v>0</v>
      </c>
      <c r="M489" s="36">
        <f>VLOOKUP(F489,'Metales Pesados'!F489:CH950,81,FALSE)</f>
        <v>0</v>
      </c>
      <c r="N489" s="71">
        <f>VLOOKUP(F489,'Metales Pesados'!F489:CU950,94,FALSE)</f>
        <v>0</v>
      </c>
    </row>
    <row r="490" spans="1:14" ht="13.05" customHeight="1" x14ac:dyDescent="0.2">
      <c r="A490" s="47" t="s">
        <v>205</v>
      </c>
      <c r="B490" s="47" t="s">
        <v>206</v>
      </c>
      <c r="C490" s="47" t="s">
        <v>205</v>
      </c>
      <c r="D490" s="47" t="s">
        <v>243</v>
      </c>
      <c r="E490" s="48" t="s">
        <v>40</v>
      </c>
      <c r="F490" s="52">
        <v>32710</v>
      </c>
      <c r="G490" s="51" t="s">
        <v>595</v>
      </c>
      <c r="H490" s="76">
        <f>VLOOKUP(F490,'Metales Pesados'!F490:U951,16,FALSE)</f>
        <v>433</v>
      </c>
      <c r="I490" s="36">
        <f>VLOOKUP(F490,'Metales Pesados'!F490:AH951,29,FALSE)</f>
        <v>0</v>
      </c>
      <c r="J490" s="71">
        <f>VLOOKUP(F490,'Metales Pesados'!F490:AU951,42,FALSE)</f>
        <v>373</v>
      </c>
      <c r="K490" s="36">
        <f>VLOOKUP(F490,'Metales Pesados'!F490:BH951,55,FALSE)</f>
        <v>0</v>
      </c>
      <c r="L490" s="36">
        <f>VLOOKUP(F490,'Metales Pesados'!F490:BU951,68,FALSE)</f>
        <v>0</v>
      </c>
      <c r="M490" s="36">
        <f>VLOOKUP(F490,'Metales Pesados'!F490:CH951,81,FALSE)</f>
        <v>0</v>
      </c>
      <c r="N490" s="71">
        <f>VLOOKUP(F490,'Metales Pesados'!F490:CU951,94,FALSE)</f>
        <v>0</v>
      </c>
    </row>
    <row r="491" spans="1:14" ht="13.05" customHeight="1" x14ac:dyDescent="0.2">
      <c r="A491" s="47" t="s">
        <v>15</v>
      </c>
      <c r="B491" s="47" t="s">
        <v>390</v>
      </c>
      <c r="C491" s="47" t="s">
        <v>15</v>
      </c>
      <c r="D491" s="47" t="s">
        <v>390</v>
      </c>
      <c r="E491" s="48" t="s">
        <v>33</v>
      </c>
      <c r="F491" s="52">
        <v>33095</v>
      </c>
      <c r="G491" s="51" t="s">
        <v>612</v>
      </c>
      <c r="H491" s="76">
        <f>VLOOKUP(F491,'Metales Pesados'!F491:U952,16,FALSE)</f>
        <v>0</v>
      </c>
      <c r="I491" s="36">
        <f>VLOOKUP(F491,'Metales Pesados'!F491:AH952,29,FALSE)</f>
        <v>0</v>
      </c>
      <c r="J491" s="71">
        <f>VLOOKUP(F491,'Metales Pesados'!F491:AU952,42,FALSE)</f>
        <v>0</v>
      </c>
      <c r="K491" s="36">
        <f>VLOOKUP(F491,'Metales Pesados'!F491:BH952,55,FALSE)</f>
        <v>0</v>
      </c>
      <c r="L491" s="36">
        <f>VLOOKUP(F491,'Metales Pesados'!F491:BU952,68,FALSE)</f>
        <v>0</v>
      </c>
      <c r="M491" s="36">
        <f>VLOOKUP(F491,'Metales Pesados'!F491:CH952,81,FALSE)</f>
        <v>0</v>
      </c>
      <c r="N491" s="71">
        <f>VLOOKUP(F491,'Metales Pesados'!F491:CU952,94,FALSE)</f>
        <v>0</v>
      </c>
    </row>
    <row r="492" spans="1:14" ht="13.05" customHeight="1" x14ac:dyDescent="0.2">
      <c r="A492" s="47" t="s">
        <v>465</v>
      </c>
      <c r="B492" s="47" t="s">
        <v>511</v>
      </c>
      <c r="C492" s="47" t="s">
        <v>465</v>
      </c>
      <c r="D492" s="47" t="s">
        <v>498</v>
      </c>
      <c r="E492" s="48" t="s">
        <v>33</v>
      </c>
      <c r="F492" s="52">
        <v>33130</v>
      </c>
      <c r="G492" s="51" t="s">
        <v>614</v>
      </c>
      <c r="H492" s="76">
        <f>VLOOKUP(F492,'Metales Pesados'!F492:U953,16,FALSE)</f>
        <v>0</v>
      </c>
      <c r="I492" s="36">
        <f>VLOOKUP(F492,'Metales Pesados'!F492:AH953,29,FALSE)</f>
        <v>0</v>
      </c>
      <c r="J492" s="71">
        <f>VLOOKUP(F492,'Metales Pesados'!F492:AU953,42,FALSE)</f>
        <v>0</v>
      </c>
      <c r="K492" s="36">
        <f>VLOOKUP(F492,'Metales Pesados'!F492:BH953,55,FALSE)</f>
        <v>0</v>
      </c>
      <c r="L492" s="36">
        <f>VLOOKUP(F492,'Metales Pesados'!F492:BU953,68,FALSE)</f>
        <v>0</v>
      </c>
      <c r="M492" s="36">
        <f>VLOOKUP(F492,'Metales Pesados'!F492:CH953,81,FALSE)</f>
        <v>0</v>
      </c>
      <c r="N492" s="71">
        <f>VLOOKUP(F492,'Metales Pesados'!F492:CU953,94,FALSE)</f>
        <v>0</v>
      </c>
    </row>
    <row r="493" spans="1:14" ht="13.05" customHeight="1" x14ac:dyDescent="0.2">
      <c r="A493" s="47" t="s">
        <v>205</v>
      </c>
      <c r="B493" s="47" t="s">
        <v>242</v>
      </c>
      <c r="C493" s="47" t="s">
        <v>205</v>
      </c>
      <c r="D493" s="47" t="s">
        <v>243</v>
      </c>
      <c r="E493" s="48" t="s">
        <v>40</v>
      </c>
      <c r="F493" s="52">
        <v>32852</v>
      </c>
      <c r="G493" s="51" t="s">
        <v>615</v>
      </c>
      <c r="H493" s="76">
        <f>VLOOKUP(F493,'Metales Pesados'!F493:U954,16,FALSE)</f>
        <v>0</v>
      </c>
      <c r="I493" s="36">
        <f>VLOOKUP(F493,'Metales Pesados'!F493:AH954,29,FALSE)</f>
        <v>0</v>
      </c>
      <c r="J493" s="71">
        <f>VLOOKUP(F493,'Metales Pesados'!F493:AU954,42,FALSE)</f>
        <v>0</v>
      </c>
      <c r="K493" s="36">
        <f>VLOOKUP(F493,'Metales Pesados'!F493:BH954,55,FALSE)</f>
        <v>0</v>
      </c>
      <c r="L493" s="36">
        <f>VLOOKUP(F493,'Metales Pesados'!F493:BU954,68,FALSE)</f>
        <v>0</v>
      </c>
      <c r="M493" s="36">
        <f>VLOOKUP(F493,'Metales Pesados'!F493:CH954,81,FALSE)</f>
        <v>0</v>
      </c>
      <c r="N493" s="71">
        <f>VLOOKUP(F493,'Metales Pesados'!F493:CU954,94,FALSE)</f>
        <v>0</v>
      </c>
    </row>
    <row r="494" spans="1:14" ht="13.05" customHeight="1" x14ac:dyDescent="0.2">
      <c r="A494" s="47" t="s">
        <v>205</v>
      </c>
      <c r="B494" s="47" t="s">
        <v>242</v>
      </c>
      <c r="C494" s="47" t="s">
        <v>205</v>
      </c>
      <c r="D494" s="47" t="s">
        <v>243</v>
      </c>
      <c r="E494" s="48" t="s">
        <v>33</v>
      </c>
      <c r="F494" s="52">
        <v>32851</v>
      </c>
      <c r="G494" s="51" t="s">
        <v>616</v>
      </c>
      <c r="H494" s="76">
        <f>VLOOKUP(F494,'Metales Pesados'!F494:U955,16,FALSE)</f>
        <v>0</v>
      </c>
      <c r="I494" s="36">
        <f>VLOOKUP(F494,'Metales Pesados'!F494:AH955,29,FALSE)</f>
        <v>0</v>
      </c>
      <c r="J494" s="71">
        <f>VLOOKUP(F494,'Metales Pesados'!F494:AU955,42,FALSE)</f>
        <v>0</v>
      </c>
      <c r="K494" s="36">
        <f>VLOOKUP(F494,'Metales Pesados'!F494:BH955,55,FALSE)</f>
        <v>0</v>
      </c>
      <c r="L494" s="36">
        <f>VLOOKUP(F494,'Metales Pesados'!F494:BU955,68,FALSE)</f>
        <v>0</v>
      </c>
      <c r="M494" s="36">
        <f>VLOOKUP(F494,'Metales Pesados'!F494:CH955,81,FALSE)</f>
        <v>0</v>
      </c>
      <c r="N494" s="71">
        <f>VLOOKUP(F494,'Metales Pesados'!F494:CU955,94,FALSE)</f>
        <v>0</v>
      </c>
    </row>
    <row r="495" spans="1:14" ht="13.05" customHeight="1" x14ac:dyDescent="0.2">
      <c r="A495" s="47" t="s">
        <v>15</v>
      </c>
      <c r="B495" s="47" t="s">
        <v>449</v>
      </c>
      <c r="C495" s="47" t="s">
        <v>15</v>
      </c>
      <c r="D495" s="47" t="s">
        <v>449</v>
      </c>
      <c r="E495" s="48" t="s">
        <v>33</v>
      </c>
      <c r="F495" s="52">
        <v>33385</v>
      </c>
      <c r="G495" s="51" t="s">
        <v>617</v>
      </c>
      <c r="H495" s="76">
        <f>VLOOKUP(F495,'Metales Pesados'!F495:U956,16,FALSE)</f>
        <v>0</v>
      </c>
      <c r="I495" s="36">
        <f>VLOOKUP(F495,'Metales Pesados'!F495:AH956,29,FALSE)</f>
        <v>0</v>
      </c>
      <c r="J495" s="71">
        <f>VLOOKUP(F495,'Metales Pesados'!F495:AU956,42,FALSE)</f>
        <v>0</v>
      </c>
      <c r="K495" s="36">
        <f>VLOOKUP(F495,'Metales Pesados'!F495:BH956,55,FALSE)</f>
        <v>0</v>
      </c>
      <c r="L495" s="36">
        <f>VLOOKUP(F495,'Metales Pesados'!F495:BU956,68,FALSE)</f>
        <v>0</v>
      </c>
      <c r="M495" s="36">
        <f>VLOOKUP(F495,'Metales Pesados'!F495:CH956,81,FALSE)</f>
        <v>0</v>
      </c>
      <c r="N495" s="71">
        <f>VLOOKUP(F495,'Metales Pesados'!F495:CU956,94,FALSE)</f>
        <v>0</v>
      </c>
    </row>
    <row r="496" spans="1:14" ht="13.05" customHeight="1" x14ac:dyDescent="0.2">
      <c r="A496" s="47" t="s">
        <v>15</v>
      </c>
      <c r="B496" s="47" t="s">
        <v>449</v>
      </c>
      <c r="C496" s="47" t="s">
        <v>15</v>
      </c>
      <c r="D496" s="47" t="s">
        <v>449</v>
      </c>
      <c r="E496" s="48" t="s">
        <v>33</v>
      </c>
      <c r="F496" s="52">
        <v>33384</v>
      </c>
      <c r="G496" s="51" t="s">
        <v>618</v>
      </c>
      <c r="H496" s="76">
        <f>VLOOKUP(F496,'Metales Pesados'!F496:U957,16,FALSE)</f>
        <v>0</v>
      </c>
      <c r="I496" s="36">
        <f>VLOOKUP(F496,'Metales Pesados'!F496:AH957,29,FALSE)</f>
        <v>0</v>
      </c>
      <c r="J496" s="71">
        <f>VLOOKUP(F496,'Metales Pesados'!F496:AU957,42,FALSE)</f>
        <v>0</v>
      </c>
      <c r="K496" s="36">
        <f>VLOOKUP(F496,'Metales Pesados'!F496:BH957,55,FALSE)</f>
        <v>0</v>
      </c>
      <c r="L496" s="36">
        <f>VLOOKUP(F496,'Metales Pesados'!F496:BU957,68,FALSE)</f>
        <v>0</v>
      </c>
      <c r="M496" s="36">
        <f>VLOOKUP(F496,'Metales Pesados'!F496:CH957,81,FALSE)</f>
        <v>0</v>
      </c>
      <c r="N496" s="71">
        <f>VLOOKUP(F496,'Metales Pesados'!F496:CU957,94,FALSE)</f>
        <v>0</v>
      </c>
    </row>
    <row r="497" spans="1:14" ht="10.199999999999999" thickBot="1" x14ac:dyDescent="0.25">
      <c r="A497" s="110" t="s">
        <v>465</v>
      </c>
      <c r="B497" s="110" t="s">
        <v>480</v>
      </c>
      <c r="C497" s="110" t="s">
        <v>465</v>
      </c>
      <c r="D497" s="110" t="s">
        <v>480</v>
      </c>
      <c r="E497" s="111" t="s">
        <v>40</v>
      </c>
      <c r="F497" s="111">
        <v>33683</v>
      </c>
      <c r="G497" s="112" t="s">
        <v>619</v>
      </c>
      <c r="H497" s="77">
        <f>VLOOKUP(F497,'Metales Pesados'!F497:U958,16,FALSE)</f>
        <v>0</v>
      </c>
      <c r="I497" s="78">
        <f>VLOOKUP(F497,'Metales Pesados'!F497:AH958,29,FALSE)</f>
        <v>0</v>
      </c>
      <c r="J497" s="72">
        <f>VLOOKUP(F497,'Metales Pesados'!F497:AU958,42,FALSE)</f>
        <v>0</v>
      </c>
      <c r="K497" s="78">
        <f>VLOOKUP(F497,'Metales Pesados'!F497:BH958,55,FALSE)</f>
        <v>0</v>
      </c>
      <c r="L497" s="78">
        <f>VLOOKUP(F497,'Metales Pesados'!F497:BU958,68,FALSE)</f>
        <v>0</v>
      </c>
      <c r="M497" s="78">
        <f>VLOOKUP(F497,'Metales Pesados'!F497:CH958,81,FALSE)</f>
        <v>0</v>
      </c>
      <c r="N497" s="72">
        <f>VLOOKUP(F497,'Metales Pesados'!F497:CU958,94,FALSE)</f>
        <v>0</v>
      </c>
    </row>
  </sheetData>
  <autoFilter ref="A6:N490" xr:uid="{5F87C240-5F98-4A94-BDDF-CDAD9417C869}"/>
  <mergeCells count="3">
    <mergeCell ref="H4:J4"/>
    <mergeCell ref="K4:N4"/>
    <mergeCell ref="C2:F2"/>
  </mergeCells>
  <conditionalFormatting sqref="F498:F1048576 F1:F496">
    <cfRule type="duplicateValues" dxfId="5" priority="5"/>
  </conditionalFormatting>
  <conditionalFormatting sqref="F497">
    <cfRule type="duplicateValues" dxfId="1" priority="1"/>
  </conditionalFormatting>
  <conditionalFormatting sqref="F497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21</v>
      </c>
      <c r="C2" s="21">
        <f t="shared" ref="C2:M2" si="0">SUM(C4:C14)</f>
        <v>32</v>
      </c>
      <c r="D2" s="21">
        <f t="shared" si="0"/>
        <v>743</v>
      </c>
      <c r="E2" s="21">
        <f t="shared" si="0"/>
        <v>303</v>
      </c>
      <c r="F2" s="21">
        <f t="shared" si="0"/>
        <v>163</v>
      </c>
      <c r="G2" s="21">
        <f t="shared" si="0"/>
        <v>949</v>
      </c>
      <c r="H2" s="21">
        <f t="shared" si="0"/>
        <v>307</v>
      </c>
      <c r="I2" s="21">
        <f t="shared" si="0"/>
        <v>158</v>
      </c>
      <c r="J2" s="21">
        <f t="shared" si="0"/>
        <v>106</v>
      </c>
      <c r="K2" s="21">
        <f t="shared" si="0"/>
        <v>365</v>
      </c>
      <c r="L2" s="21">
        <f t="shared" si="0"/>
        <v>128</v>
      </c>
      <c r="M2" s="22">
        <f t="shared" si="0"/>
        <v>43</v>
      </c>
    </row>
    <row r="3" spans="1:13" ht="15" thickBot="1" x14ac:dyDescent="0.35">
      <c r="A3" s="35" t="s">
        <v>583</v>
      </c>
      <c r="B3" s="11" t="s">
        <v>569</v>
      </c>
      <c r="C3" s="12" t="s">
        <v>570</v>
      </c>
      <c r="D3" s="12" t="s">
        <v>571</v>
      </c>
      <c r="E3" s="12" t="s">
        <v>572</v>
      </c>
      <c r="F3" s="12" t="s">
        <v>573</v>
      </c>
      <c r="G3" s="12" t="s">
        <v>574</v>
      </c>
      <c r="H3" s="12" t="s">
        <v>575</v>
      </c>
      <c r="I3" s="12" t="s">
        <v>576</v>
      </c>
      <c r="J3" s="12" t="s">
        <v>577</v>
      </c>
      <c r="K3" s="12" t="s">
        <v>578</v>
      </c>
      <c r="L3" s="12" t="s">
        <v>579</v>
      </c>
      <c r="M3" s="13" t="s">
        <v>580</v>
      </c>
    </row>
    <row r="4" spans="1:13" x14ac:dyDescent="0.3">
      <c r="A4" s="23" t="s">
        <v>15</v>
      </c>
      <c r="B4" s="27">
        <f>SUMIFS('Metales Pesados'!I$7:I$486,'Metales Pesados'!$C$7:$C$486,Grafico!$A4)</f>
        <v>21</v>
      </c>
      <c r="C4" s="28">
        <f>SUMIFS('Metales Pesados'!J$7:J$486,'Metales Pesados'!$C$7:$C$486,Grafico!$A4)</f>
        <v>6</v>
      </c>
      <c r="D4" s="28">
        <f>SUMIFS('Metales Pesados'!K$7:K$486,'Metales Pesados'!$C$7:$C$486,Grafico!$A4)</f>
        <v>139</v>
      </c>
      <c r="E4" s="28">
        <f>SUMIFS('Metales Pesados'!L$7:L$486,'Metales Pesados'!$C$7:$C$486,Grafico!$A4)</f>
        <v>74</v>
      </c>
      <c r="F4" s="28">
        <f>SUMIFS('Metales Pesados'!M$7:M$486,'Metales Pesados'!$C$7:$C$486,Grafico!$A4)</f>
        <v>132</v>
      </c>
      <c r="G4" s="28">
        <f>SUMIFS('Metales Pesados'!N$7:N$486,'Metales Pesados'!$C$7:$C$486,Grafico!$A4)</f>
        <v>667</v>
      </c>
      <c r="H4" s="28">
        <f>SUMIFS('Metales Pesados'!O$7:O$486,'Metales Pesados'!$C$7:$C$486,Grafico!$A4)</f>
        <v>272</v>
      </c>
      <c r="I4" s="28">
        <f>SUMIFS('Metales Pesados'!P$7:P$486,'Metales Pesados'!$C$7:$C$486,Grafico!$A4)</f>
        <v>48</v>
      </c>
      <c r="J4" s="28">
        <f>SUMIFS('Metales Pesados'!Q$7:Q$486,'Metales Pesados'!$C$7:$C$486,Grafico!$A4)</f>
        <v>29</v>
      </c>
      <c r="K4" s="28">
        <f>SUMIFS('Metales Pesados'!R$7:R$486,'Metales Pesados'!$C$7:$C$486,Grafico!$A4)</f>
        <v>108</v>
      </c>
      <c r="L4" s="28">
        <f>SUMIFS('Metales Pesados'!S$7:S$486,'Metales Pesados'!$C$7:$C$486,Grafico!$A4)</f>
        <v>127</v>
      </c>
      <c r="M4" s="29">
        <f>SUMIFS('Metales Pesados'!T$7:T$486,'Metales Pesados'!$C$7:$C$486,Grafico!$A4)</f>
        <v>34</v>
      </c>
    </row>
    <row r="5" spans="1:13" x14ac:dyDescent="0.3">
      <c r="A5" s="24" t="s">
        <v>465</v>
      </c>
      <c r="B5" s="30">
        <f>SUMIFS('Metales Pesados'!I$7:I$486,'Metales Pesados'!$C$7:$C$486,Grafico!$A5)</f>
        <v>0</v>
      </c>
      <c r="C5" s="26">
        <f>SUMIFS('Metales Pesados'!J$7:J$486,'Metales Pesados'!$C$7:$C$486,Grafico!$A5)</f>
        <v>0</v>
      </c>
      <c r="D5" s="26">
        <f>SUMIFS('Metales Pesados'!K$7:K$486,'Metales Pesados'!$C$7:$C$486,Grafico!$A5)</f>
        <v>6</v>
      </c>
      <c r="E5" s="26">
        <f>SUMIFS('Metales Pesados'!L$7:L$486,'Metales Pesados'!$C$7:$C$486,Grafico!$A5)</f>
        <v>0</v>
      </c>
      <c r="F5" s="26">
        <f>SUMIFS('Metales Pesados'!M$7:M$486,'Metales Pesados'!$C$7:$C$486,Grafico!$A5)</f>
        <v>0</v>
      </c>
      <c r="G5" s="26">
        <f>SUMIFS('Metales Pesados'!N$7:N$486,'Metales Pesados'!$C$7:$C$486,Grafico!$A5)</f>
        <v>35</v>
      </c>
      <c r="H5" s="26">
        <f>SUMIFS('Metales Pesados'!O$7:O$486,'Metales Pesados'!$C$7:$C$486,Grafico!$A5)</f>
        <v>34</v>
      </c>
      <c r="I5" s="26">
        <f>SUMIFS('Metales Pesados'!P$7:P$486,'Metales Pesados'!$C$7:$C$486,Grafico!$A5)</f>
        <v>2</v>
      </c>
      <c r="J5" s="26">
        <f>SUMIFS('Metales Pesados'!Q$7:Q$486,'Metales Pesados'!$C$7:$C$486,Grafico!$A5)</f>
        <v>11</v>
      </c>
      <c r="K5" s="26">
        <f>SUMIFS('Metales Pesados'!R$7:R$486,'Metales Pesados'!$C$7:$C$486,Grafico!$A5)</f>
        <v>0</v>
      </c>
      <c r="L5" s="26">
        <f>SUMIFS('Metales Pesados'!S$7:S$486,'Metales Pesados'!$C$7:$C$486,Grafico!$A5)</f>
        <v>0</v>
      </c>
      <c r="M5" s="31">
        <f>SUMIFS('Metales Pesados'!T$7:T$486,'Metales Pesados'!$C$7:$C$486,Grafico!$A5)</f>
        <v>8</v>
      </c>
    </row>
    <row r="6" spans="1:13" x14ac:dyDescent="0.3">
      <c r="A6" s="24" t="s">
        <v>559</v>
      </c>
      <c r="B6" s="30">
        <f>SUMIFS('Metales Pesados'!I$7:I$486,'Metales Pesados'!$C$7:$C$486,Grafico!$A6)</f>
        <v>0</v>
      </c>
      <c r="C6" s="26">
        <f>SUMIFS('Metales Pesados'!J$7:J$486,'Metales Pesados'!$C$7:$C$486,Grafico!$A6)</f>
        <v>0</v>
      </c>
      <c r="D6" s="26">
        <f>SUMIFS('Metales Pesados'!K$7:K$486,'Metales Pesados'!$C$7:$C$486,Grafico!$A6)</f>
        <v>0</v>
      </c>
      <c r="E6" s="26">
        <f>SUMIFS('Metales Pesados'!L$7:L$486,'Metales Pesados'!$C$7:$C$486,Grafico!$A6)</f>
        <v>0</v>
      </c>
      <c r="F6" s="26">
        <f>SUMIFS('Metales Pesados'!M$7:M$486,'Metales Pesados'!$C$7:$C$486,Grafico!$A6)</f>
        <v>0</v>
      </c>
      <c r="G6" s="26">
        <f>SUMIFS('Metales Pesados'!N$7:N$486,'Metales Pesados'!$C$7:$C$486,Grafico!$A6)</f>
        <v>0</v>
      </c>
      <c r="H6" s="26">
        <f>SUMIFS('Metales Pesados'!O$7:O$486,'Metales Pesados'!$C$7:$C$486,Grafico!$A6)</f>
        <v>0</v>
      </c>
      <c r="I6" s="26">
        <f>SUMIFS('Metales Pesados'!P$7:P$486,'Metales Pesados'!$C$7:$C$486,Grafico!$A6)</f>
        <v>0</v>
      </c>
      <c r="J6" s="26">
        <f>SUMIFS('Metales Pesados'!Q$7:Q$486,'Metales Pesados'!$C$7:$C$486,Grafico!$A6)</f>
        <v>0</v>
      </c>
      <c r="K6" s="26">
        <f>SUMIFS('Metales Pesados'!R$7:R$486,'Metales Pesados'!$C$7:$C$486,Grafico!$A6)</f>
        <v>0</v>
      </c>
      <c r="L6" s="26">
        <f>SUMIFS('Metales Pesados'!S$7:S$486,'Metales Pesados'!$C$7:$C$486,Grafico!$A6)</f>
        <v>0</v>
      </c>
      <c r="M6" s="31">
        <f>SUMIFS('Metales Pesados'!T$7:T$486,'Metales Pesados'!$C$7:$C$486,Grafico!$A6)</f>
        <v>0</v>
      </c>
    </row>
    <row r="7" spans="1:13" x14ac:dyDescent="0.3">
      <c r="A7" s="24" t="s">
        <v>205</v>
      </c>
      <c r="B7" s="30">
        <f>SUMIFS('Metales Pesados'!I$7:I$486,'Metales Pesados'!$C$7:$C$486,Grafico!$A7)</f>
        <v>0</v>
      </c>
      <c r="C7" s="26">
        <f>SUMIFS('Metales Pesados'!J$7:J$486,'Metales Pesados'!$C$7:$C$486,Grafico!$A7)</f>
        <v>21</v>
      </c>
      <c r="D7" s="26">
        <f>SUMIFS('Metales Pesados'!K$7:K$486,'Metales Pesados'!$C$7:$C$486,Grafico!$A7)</f>
        <v>434</v>
      </c>
      <c r="E7" s="26">
        <f>SUMIFS('Metales Pesados'!L$7:L$486,'Metales Pesados'!$C$7:$C$486,Grafico!$A7)</f>
        <v>222</v>
      </c>
      <c r="F7" s="26">
        <f>SUMIFS('Metales Pesados'!M$7:M$486,'Metales Pesados'!$C$7:$C$486,Grafico!$A7)</f>
        <v>27</v>
      </c>
      <c r="G7" s="26">
        <f>SUMIFS('Metales Pesados'!N$7:N$486,'Metales Pesados'!$C$7:$C$486,Grafico!$A7)</f>
        <v>243</v>
      </c>
      <c r="H7" s="26">
        <f>SUMIFS('Metales Pesados'!O$7:O$486,'Metales Pesados'!$C$7:$C$486,Grafico!$A7)</f>
        <v>0</v>
      </c>
      <c r="I7" s="26">
        <f>SUMIFS('Metales Pesados'!P$7:P$486,'Metales Pesados'!$C$7:$C$486,Grafico!$A7)</f>
        <v>99</v>
      </c>
      <c r="J7" s="26">
        <f>SUMIFS('Metales Pesados'!Q$7:Q$486,'Metales Pesados'!$C$7:$C$486,Grafico!$A7)</f>
        <v>63</v>
      </c>
      <c r="K7" s="26">
        <f>SUMIFS('Metales Pesados'!R$7:R$486,'Metales Pesados'!$C$7:$C$486,Grafico!$A7)</f>
        <v>249</v>
      </c>
      <c r="L7" s="26">
        <f>SUMIFS('Metales Pesados'!S$7:S$486,'Metales Pesados'!$C$7:$C$486,Grafico!$A7)</f>
        <v>0</v>
      </c>
      <c r="M7" s="31">
        <f>SUMIFS('Metales Pesados'!T$7:T$486,'Metales Pesados'!$C$7:$C$486,Grafico!$A7)</f>
        <v>0</v>
      </c>
    </row>
    <row r="8" spans="1:13" x14ac:dyDescent="0.3">
      <c r="A8" s="24" t="s">
        <v>25</v>
      </c>
      <c r="B8" s="30">
        <f>SUMIFS('Metales Pesados'!I$7:I$486,'Metales Pesados'!$C$7:$C$486,Grafico!$A8)</f>
        <v>0</v>
      </c>
      <c r="C8" s="26">
        <f>SUMIFS('Metales Pesados'!J$7:J$486,'Metales Pesados'!$C$7:$C$486,Grafico!$A8)</f>
        <v>5</v>
      </c>
      <c r="D8" s="26">
        <f>SUMIFS('Metales Pesados'!K$7:K$486,'Metales Pesados'!$C$7:$C$486,Grafico!$A8)</f>
        <v>164</v>
      </c>
      <c r="E8" s="26">
        <f>SUMIFS('Metales Pesados'!L$7:L$486,'Metales Pesados'!$C$7:$C$486,Grafico!$A8)</f>
        <v>7</v>
      </c>
      <c r="F8" s="26">
        <f>SUMIFS('Metales Pesados'!M$7:M$486,'Metales Pesados'!$C$7:$C$486,Grafico!$A8)</f>
        <v>4</v>
      </c>
      <c r="G8" s="26">
        <f>SUMIFS('Metales Pesados'!N$7:N$486,'Metales Pesados'!$C$7:$C$486,Grafico!$A8)</f>
        <v>3</v>
      </c>
      <c r="H8" s="26">
        <f>SUMIFS('Metales Pesados'!O$7:O$486,'Metales Pesados'!$C$7:$C$486,Grafico!$A8)</f>
        <v>1</v>
      </c>
      <c r="I8" s="26">
        <f>SUMIFS('Metales Pesados'!P$7:P$486,'Metales Pesados'!$C$7:$C$486,Grafico!$A8)</f>
        <v>3</v>
      </c>
      <c r="J8" s="26">
        <f>SUMIFS('Metales Pesados'!Q$7:Q$486,'Metales Pesados'!$C$7:$C$486,Grafico!$A8)</f>
        <v>2</v>
      </c>
      <c r="K8" s="26">
        <f>SUMIFS('Metales Pesados'!R$7:R$486,'Metales Pesados'!$C$7:$C$486,Grafico!$A8)</f>
        <v>8</v>
      </c>
      <c r="L8" s="26">
        <f>SUMIFS('Metales Pesados'!S$7:S$486,'Metales Pesados'!$C$7:$C$486,Grafico!$A8)</f>
        <v>1</v>
      </c>
      <c r="M8" s="31">
        <f>SUMIFS('Metales Pesados'!T$7:T$486,'Metales Pesados'!$C$7:$C$486,Grafico!$A8)</f>
        <v>1</v>
      </c>
    </row>
    <row r="9" spans="1:13" x14ac:dyDescent="0.3">
      <c r="A9" s="24" t="s">
        <v>19</v>
      </c>
      <c r="B9" s="30">
        <f>SUMIFS('Metales Pesados'!I$7:I$486,'Metales Pesados'!$C$7:$C$486,Grafico!$A9)</f>
        <v>0</v>
      </c>
      <c r="C9" s="26">
        <f>SUMIFS('Metales Pesados'!J$7:J$486,'Metales Pesados'!$C$7:$C$486,Grafico!$A9)</f>
        <v>0</v>
      </c>
      <c r="D9" s="26">
        <f>SUMIFS('Metales Pesados'!K$7:K$486,'Metales Pesados'!$C$7:$C$486,Grafico!$A9)</f>
        <v>0</v>
      </c>
      <c r="E9" s="26">
        <f>SUMIFS('Metales Pesados'!L$7:L$486,'Metales Pesados'!$C$7:$C$486,Grafico!$A9)</f>
        <v>0</v>
      </c>
      <c r="F9" s="26">
        <f>SUMIFS('Metales Pesados'!M$7:M$486,'Metales Pesados'!$C$7:$C$486,Grafico!$A9)</f>
        <v>0</v>
      </c>
      <c r="G9" s="26">
        <f>SUMIFS('Metales Pesados'!N$7:N$486,'Metales Pesados'!$C$7:$C$486,Grafico!$A9)</f>
        <v>0</v>
      </c>
      <c r="H9" s="26">
        <f>SUMIFS('Metales Pesados'!O$7:O$486,'Metales Pesados'!$C$7:$C$486,Grafico!$A9)</f>
        <v>0</v>
      </c>
      <c r="I9" s="26">
        <f>SUMIFS('Metales Pesados'!P$7:P$486,'Metales Pesados'!$C$7:$C$486,Grafico!$A9)</f>
        <v>1</v>
      </c>
      <c r="J9" s="26">
        <f>SUMIFS('Metales Pesados'!Q$7:Q$486,'Metales Pesados'!$C$7:$C$486,Grafico!$A9)</f>
        <v>0</v>
      </c>
      <c r="K9" s="26">
        <f>SUMIFS('Metales Pesados'!R$7:R$486,'Metales Pesados'!$C$7:$C$486,Grafico!$A9)</f>
        <v>0</v>
      </c>
      <c r="L9" s="26">
        <f>SUMIFS('Metales Pesados'!S$7:S$486,'Metales Pesados'!$C$7:$C$486,Grafico!$A9)</f>
        <v>0</v>
      </c>
      <c r="M9" s="31">
        <f>SUMIFS('Metales Pesados'!T$7:T$486,'Metales Pesados'!$C$7:$C$486,Grafico!$A9)</f>
        <v>0</v>
      </c>
    </row>
    <row r="10" spans="1:13" x14ac:dyDescent="0.3">
      <c r="A10" s="24" t="s">
        <v>561</v>
      </c>
      <c r="B10" s="30">
        <f>SUMIFS('Metales Pesados'!I$7:I$486,'Metales Pesados'!$C$7:$C$486,Grafico!$A10)</f>
        <v>0</v>
      </c>
      <c r="C10" s="26">
        <f>SUMIFS('Metales Pesados'!J$7:J$486,'Metales Pesados'!$C$7:$C$486,Grafico!$A10)</f>
        <v>0</v>
      </c>
      <c r="D10" s="26">
        <f>SUMIFS('Metales Pesados'!K$7:K$486,'Metales Pesados'!$C$7:$C$486,Grafico!$A10)</f>
        <v>0</v>
      </c>
      <c r="E10" s="26">
        <f>SUMIFS('Metales Pesados'!L$7:L$486,'Metales Pesados'!$C$7:$C$486,Grafico!$A10)</f>
        <v>0</v>
      </c>
      <c r="F10" s="26">
        <f>SUMIFS('Metales Pesados'!M$7:M$486,'Metales Pesados'!$C$7:$C$486,Grafico!$A10)</f>
        <v>0</v>
      </c>
      <c r="G10" s="26">
        <f>SUMIFS('Metales Pesados'!N$7:N$486,'Metales Pesados'!$C$7:$C$486,Grafico!$A10)</f>
        <v>0</v>
      </c>
      <c r="H10" s="26">
        <f>SUMIFS('Metales Pesados'!O$7:O$486,'Metales Pesados'!$C$7:$C$486,Grafico!$A10)</f>
        <v>0</v>
      </c>
      <c r="I10" s="26">
        <f>SUMIFS('Metales Pesados'!P$7:P$486,'Metales Pesados'!$C$7:$C$486,Grafico!$A10)</f>
        <v>0</v>
      </c>
      <c r="J10" s="26">
        <f>SUMIFS('Metales Pesados'!Q$7:Q$486,'Metales Pesados'!$C$7:$C$486,Grafico!$A10)</f>
        <v>0</v>
      </c>
      <c r="K10" s="26">
        <f>SUMIFS('Metales Pesados'!R$7:R$486,'Metales Pesados'!$C$7:$C$486,Grafico!$A10)</f>
        <v>0</v>
      </c>
      <c r="L10" s="26">
        <f>SUMIFS('Metales Pesados'!S$7:S$486,'Metales Pesados'!$C$7:$C$486,Grafico!$A10)</f>
        <v>0</v>
      </c>
      <c r="M10" s="31">
        <f>SUMIFS('Metales Pesados'!T$7:T$486,'Metales Pesados'!$C$7:$C$486,Grafico!$A10)</f>
        <v>0</v>
      </c>
    </row>
    <row r="11" spans="1:13" x14ac:dyDescent="0.3">
      <c r="A11" s="24" t="s">
        <v>8</v>
      </c>
      <c r="B11" s="30">
        <f>SUMIFS('Metales Pesados'!I$7:I$486,'Metales Pesados'!$C$7:$C$486,Grafico!$A11)</f>
        <v>0</v>
      </c>
      <c r="C11" s="26">
        <f>SUMIFS('Metales Pesados'!J$7:J$486,'Metales Pesados'!$C$7:$C$486,Grafico!$A11)</f>
        <v>0</v>
      </c>
      <c r="D11" s="26">
        <f>SUMIFS('Metales Pesados'!K$7:K$486,'Metales Pesados'!$C$7:$C$486,Grafico!$A11)</f>
        <v>0</v>
      </c>
      <c r="E11" s="26">
        <f>SUMIFS('Metales Pesados'!L$7:L$486,'Metales Pesados'!$C$7:$C$486,Grafico!$A11)</f>
        <v>0</v>
      </c>
      <c r="F11" s="26">
        <f>SUMIFS('Metales Pesados'!M$7:M$486,'Metales Pesados'!$C$7:$C$486,Grafico!$A11)</f>
        <v>0</v>
      </c>
      <c r="G11" s="26">
        <f>SUMIFS('Metales Pesados'!N$7:N$486,'Metales Pesados'!$C$7:$C$486,Grafico!$A11)</f>
        <v>0</v>
      </c>
      <c r="H11" s="26">
        <f>SUMIFS('Metales Pesados'!O$7:O$486,'Metales Pesados'!$C$7:$C$486,Grafico!$A11)</f>
        <v>0</v>
      </c>
      <c r="I11" s="26">
        <f>SUMIFS('Metales Pesados'!P$7:P$486,'Metales Pesados'!$C$7:$C$486,Grafico!$A11)</f>
        <v>4</v>
      </c>
      <c r="J11" s="26">
        <f>SUMIFS('Metales Pesados'!Q$7:Q$486,'Metales Pesados'!$C$7:$C$486,Grafico!$A11)</f>
        <v>0</v>
      </c>
      <c r="K11" s="26">
        <f>SUMIFS('Metales Pesados'!R$7:R$486,'Metales Pesados'!$C$7:$C$486,Grafico!$A11)</f>
        <v>0</v>
      </c>
      <c r="L11" s="26">
        <f>SUMIFS('Metales Pesados'!S$7:S$486,'Metales Pesados'!$C$7:$C$486,Grafico!$A11)</f>
        <v>0</v>
      </c>
      <c r="M11" s="31">
        <f>SUMIFS('Metales Pesados'!T$7:T$486,'Metales Pesados'!$C$7:$C$486,Grafico!$A11)</f>
        <v>0</v>
      </c>
    </row>
    <row r="12" spans="1:13" x14ac:dyDescent="0.3">
      <c r="A12" s="24" t="s">
        <v>560</v>
      </c>
      <c r="B12" s="30">
        <f>SUMIFS('Metales Pesados'!I$7:I$486,'Metales Pesados'!$C$7:$C$486,Grafico!$A12)</f>
        <v>0</v>
      </c>
      <c r="C12" s="26">
        <f>SUMIFS('Metales Pesados'!J$7:J$486,'Metales Pesados'!$C$7:$C$486,Grafico!$A12)</f>
        <v>0</v>
      </c>
      <c r="D12" s="26">
        <f>SUMIFS('Metales Pesados'!K$7:K$486,'Metales Pesados'!$C$7:$C$486,Grafico!$A12)</f>
        <v>0</v>
      </c>
      <c r="E12" s="26">
        <f>SUMIFS('Metales Pesados'!L$7:L$486,'Metales Pesados'!$C$7:$C$486,Grafico!$A12)</f>
        <v>0</v>
      </c>
      <c r="F12" s="26">
        <f>SUMIFS('Metales Pesados'!M$7:M$486,'Metales Pesados'!$C$7:$C$486,Grafico!$A12)</f>
        <v>0</v>
      </c>
      <c r="G12" s="26">
        <f>SUMIFS('Metales Pesados'!N$7:N$486,'Metales Pesados'!$C$7:$C$486,Grafico!$A12)</f>
        <v>0</v>
      </c>
      <c r="H12" s="26">
        <f>SUMIFS('Metales Pesados'!O$7:O$486,'Metales Pesados'!$C$7:$C$486,Grafico!$A12)</f>
        <v>0</v>
      </c>
      <c r="I12" s="26">
        <f>SUMIFS('Metales Pesados'!P$7:P$486,'Metales Pesados'!$C$7:$C$486,Grafico!$A12)</f>
        <v>0</v>
      </c>
      <c r="J12" s="26">
        <f>SUMIFS('Metales Pesados'!Q$7:Q$486,'Metales Pesados'!$C$7:$C$486,Grafico!$A12)</f>
        <v>0</v>
      </c>
      <c r="K12" s="26">
        <f>SUMIFS('Metales Pesados'!R$7:R$486,'Metales Pesados'!$C$7:$C$486,Grafico!$A12)</f>
        <v>0</v>
      </c>
      <c r="L12" s="26">
        <f>SUMIFS('Metales Pesados'!S$7:S$486,'Metales Pesados'!$C$7:$C$486,Grafico!$A12)</f>
        <v>0</v>
      </c>
      <c r="M12" s="31">
        <f>SUMIFS('Metales Pesados'!T$7:T$486,'Metales Pesados'!$C$7:$C$486,Grafico!$A12)</f>
        <v>0</v>
      </c>
    </row>
    <row r="13" spans="1:13" x14ac:dyDescent="0.3">
      <c r="A13" s="24" t="s">
        <v>174</v>
      </c>
      <c r="B13" s="30">
        <f>SUMIFS('Metales Pesados'!I$7:I$486,'Metales Pesados'!$C$7:$C$486,Grafico!$A13)</f>
        <v>0</v>
      </c>
      <c r="C13" s="26">
        <f>SUMIFS('Metales Pesados'!J$7:J$486,'Metales Pesados'!$C$7:$C$486,Grafico!$A13)</f>
        <v>0</v>
      </c>
      <c r="D13" s="26">
        <f>SUMIFS('Metales Pesados'!K$7:K$486,'Metales Pesados'!$C$7:$C$486,Grafico!$A13)</f>
        <v>0</v>
      </c>
      <c r="E13" s="26">
        <f>SUMIFS('Metales Pesados'!L$7:L$486,'Metales Pesados'!$C$7:$C$486,Grafico!$A13)</f>
        <v>0</v>
      </c>
      <c r="F13" s="26">
        <f>SUMIFS('Metales Pesados'!M$7:M$486,'Metales Pesados'!$C$7:$C$486,Grafico!$A13)</f>
        <v>0</v>
      </c>
      <c r="G13" s="26">
        <f>SUMIFS('Metales Pesados'!N$7:N$486,'Metales Pesados'!$C$7:$C$486,Grafico!$A13)</f>
        <v>0</v>
      </c>
      <c r="H13" s="26">
        <f>SUMIFS('Metales Pesados'!O$7:O$486,'Metales Pesados'!$C$7:$C$486,Grafico!$A13)</f>
        <v>0</v>
      </c>
      <c r="I13" s="26">
        <f>SUMIFS('Metales Pesados'!P$7:P$486,'Metales Pesados'!$C$7:$C$486,Grafico!$A13)</f>
        <v>1</v>
      </c>
      <c r="J13" s="26">
        <f>SUMIFS('Metales Pesados'!Q$7:Q$486,'Metales Pesados'!$C$7:$C$486,Grafico!$A13)</f>
        <v>0</v>
      </c>
      <c r="K13" s="26">
        <f>SUMIFS('Metales Pesados'!R$7:R$486,'Metales Pesados'!$C$7:$C$486,Grafico!$A13)</f>
        <v>0</v>
      </c>
      <c r="L13" s="26">
        <f>SUMIFS('Metales Pesados'!S$7:S$486,'Metales Pesados'!$C$7:$C$486,Grafico!$A13)</f>
        <v>0</v>
      </c>
      <c r="M13" s="31">
        <f>SUMIFS('Metales Pesados'!T$7:T$486,'Metales Pesados'!$C$7:$C$486,Grafico!$A13)</f>
        <v>0</v>
      </c>
    </row>
    <row r="14" spans="1:13" x14ac:dyDescent="0.3">
      <c r="A14" s="24" t="s">
        <v>169</v>
      </c>
      <c r="B14" s="30">
        <f>SUMIFS('Metales Pesados'!I$7:I$486,'Metales Pesados'!$C$7:$C$486,Grafico!$A14)</f>
        <v>0</v>
      </c>
      <c r="C14" s="26">
        <f>SUMIFS('Metales Pesados'!J$7:J$486,'Metales Pesados'!$C$7:$C$486,Grafico!$A14)</f>
        <v>0</v>
      </c>
      <c r="D14" s="26">
        <f>SUMIFS('Metales Pesados'!K$7:K$486,'Metales Pesados'!$C$7:$C$486,Grafico!$A14)</f>
        <v>0</v>
      </c>
      <c r="E14" s="26">
        <f>SUMIFS('Metales Pesados'!L$7:L$486,'Metales Pesados'!$C$7:$C$486,Grafico!$A14)</f>
        <v>0</v>
      </c>
      <c r="F14" s="26">
        <f>SUMIFS('Metales Pesados'!M$7:M$486,'Metales Pesados'!$C$7:$C$486,Grafico!$A14)</f>
        <v>0</v>
      </c>
      <c r="G14" s="26">
        <f>SUMIFS('Metales Pesados'!N$7:N$486,'Metales Pesados'!$C$7:$C$486,Grafico!$A14)</f>
        <v>1</v>
      </c>
      <c r="H14" s="26">
        <f>SUMIFS('Metales Pesados'!O$7:O$486,'Metales Pesados'!$C$7:$C$486,Grafico!$A14)</f>
        <v>0</v>
      </c>
      <c r="I14" s="26">
        <f>SUMIFS('Metales Pesados'!P$7:P$486,'Metales Pesados'!$C$7:$C$486,Grafico!$A14)</f>
        <v>0</v>
      </c>
      <c r="J14" s="26">
        <f>SUMIFS('Metales Pesados'!Q$7:Q$486,'Metales Pesados'!$C$7:$C$486,Grafico!$A14)</f>
        <v>1</v>
      </c>
      <c r="K14" s="26">
        <f>SUMIFS('Metales Pesados'!R$7:R$486,'Metales Pesados'!$C$7:$C$486,Grafico!$A14)</f>
        <v>0</v>
      </c>
      <c r="L14" s="26">
        <f>SUMIFS('Metales Pesados'!S$7:S$486,'Metales Pesados'!$C$7:$C$486,Grafico!$A14)</f>
        <v>0</v>
      </c>
      <c r="M14" s="31">
        <f>SUMIFS('Metales Pesados'!T$7:T$486,'Metales Pesados'!$C$7:$C$486,Grafico!$A14)</f>
        <v>0</v>
      </c>
    </row>
    <row r="15" spans="1:13" ht="15" thickBot="1" x14ac:dyDescent="0.35">
      <c r="A15" s="25" t="s">
        <v>22</v>
      </c>
      <c r="B15" s="32">
        <f>SUMIFS('Metales Pesados'!I$7:I$486,'Metales Pesados'!$C$7:$C$486,Grafico!$A15)</f>
        <v>0</v>
      </c>
      <c r="C15" s="33">
        <f>SUMIFS('Metales Pesados'!J$7:J$486,'Metales Pesados'!$C$7:$C$486,Grafico!$A15)</f>
        <v>0</v>
      </c>
      <c r="D15" s="33">
        <f>SUMIFS('Metales Pesados'!K$7:K$486,'Metales Pesados'!$C$7:$C$486,Grafico!$A15)</f>
        <v>0</v>
      </c>
      <c r="E15" s="33">
        <f>SUMIFS('Metales Pesados'!L$7:L$486,'Metales Pesados'!$C$7:$C$486,Grafico!$A15)</f>
        <v>0</v>
      </c>
      <c r="F15" s="33">
        <f>SUMIFS('Metales Pesados'!M$7:M$486,'Metales Pesados'!$C$7:$C$486,Grafico!$A15)</f>
        <v>0</v>
      </c>
      <c r="G15" s="33">
        <f>SUMIFS('Metales Pesados'!N$7:N$486,'Metales Pesados'!$C$7:$C$486,Grafico!$A15)</f>
        <v>0</v>
      </c>
      <c r="H15" s="33">
        <f>SUMIFS('Metales Pesados'!O$7:O$486,'Metales Pesados'!$C$7:$C$486,Grafico!$A15)</f>
        <v>0</v>
      </c>
      <c r="I15" s="33">
        <f>SUMIFS('Metales Pesados'!P$7:P$486,'Metales Pesados'!$C$7:$C$486,Grafico!$A15)</f>
        <v>0</v>
      </c>
      <c r="J15" s="33">
        <f>SUMIFS('Metales Pesados'!Q$7:Q$486,'Metales Pesados'!$C$7:$C$486,Grafico!$A15)</f>
        <v>0</v>
      </c>
      <c r="K15" s="33">
        <f>SUMIFS('Metales Pesados'!R$7:R$486,'Metales Pesados'!$C$7:$C$486,Grafico!$A15)</f>
        <v>0</v>
      </c>
      <c r="L15" s="33">
        <f>SUMIFS('Metales Pesados'!S$7:S$486,'Metales Pesados'!$C$7:$C$486,Grafico!$A15)</f>
        <v>0</v>
      </c>
      <c r="M15" s="34">
        <f>SUMIFS('Metales Pesados'!T$7:T$486,'Metales Pesados'!$C$7:$C$486,Grafico!$A15)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Metales Pesados</vt:lpstr>
      <vt:lpstr>Resumen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Jose Pinedo</cp:lastModifiedBy>
  <dcterms:created xsi:type="dcterms:W3CDTF">2023-01-11T13:58:55Z</dcterms:created>
  <dcterms:modified xsi:type="dcterms:W3CDTF">2024-01-13T16:43:27Z</dcterms:modified>
</cp:coreProperties>
</file>